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3\"/>
    </mc:Choice>
  </mc:AlternateContent>
  <xr:revisionPtr revIDLastSave="0" documentId="13_ncr:1_{5A2C2F72-13B7-4792-AB7B-E0996A4E625A}" xr6:coauthVersionLast="36" xr6:coauthVersionMax="45" xr10:uidLastSave="{00000000-0000-0000-0000-000000000000}"/>
  <bookViews>
    <workbookView xWindow="11385" yWindow="390" windowWidth="17400" windowHeight="12990" xr2:uid="{BF2375B4-8382-46B1-A411-2BDD18367370}"/>
  </bookViews>
  <sheets>
    <sheet name="操作前-1" sheetId="1" r:id="rId1"/>
    <sheet name="操作後-1" sheetId="2" r:id="rId2"/>
    <sheet name="OnePoint-1" sheetId="4" r:id="rId3"/>
    <sheet name="操作前-2" sheetId="5" r:id="rId4"/>
    <sheet name="操作後-2" sheetId="6" r:id="rId5"/>
    <sheet name="操作前-3" sheetId="7" r:id="rId6"/>
    <sheet name="操作後-3" sheetId="8" r:id="rId7"/>
    <sheet name="OnePoint-2" sheetId="9" r:id="rId8"/>
    <sheet name="操作前-4" sheetId="15" r:id="rId9"/>
    <sheet name="操作後-4" sheetId="10" r:id="rId10"/>
    <sheet name="操作前-5" sheetId="16" r:id="rId11"/>
    <sheet name="操作後-5" sheetId="11" r:id="rId12"/>
    <sheet name="操作前-6" sheetId="12" r:id="rId13"/>
    <sheet name="操作後-6" sheetId="13" r:id="rId14"/>
    <sheet name="操作前-7" sheetId="17" r:id="rId15"/>
    <sheet name="操作後-7" sheetId="14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7" l="1"/>
  <c r="D17" i="17"/>
  <c r="C17" i="17"/>
  <c r="B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3" i="17"/>
  <c r="F17" i="17" s="1"/>
  <c r="E17" i="16"/>
  <c r="D17" i="16"/>
  <c r="C17" i="16"/>
  <c r="B17" i="16"/>
  <c r="F16" i="16"/>
  <c r="F15" i="16"/>
  <c r="F14" i="16"/>
  <c r="F13" i="16"/>
  <c r="F12" i="16"/>
  <c r="F11" i="16"/>
  <c r="F10" i="16"/>
  <c r="F9" i="16"/>
  <c r="F8" i="16"/>
  <c r="F7" i="16"/>
  <c r="F6" i="16"/>
  <c r="F5" i="16"/>
  <c r="F4" i="16"/>
  <c r="F17" i="16" s="1"/>
  <c r="F3" i="16"/>
  <c r="E17" i="15"/>
  <c r="D17" i="15"/>
  <c r="C17" i="15"/>
  <c r="B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F3" i="15"/>
  <c r="F17" i="15" s="1"/>
  <c r="E17" i="14" l="1"/>
  <c r="D17" i="14"/>
  <c r="C17" i="14"/>
  <c r="B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17" i="14" s="1"/>
  <c r="E17" i="13"/>
  <c r="D17" i="13"/>
  <c r="C17" i="13"/>
  <c r="B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3" i="13"/>
  <c r="F17" i="13" s="1"/>
  <c r="E17" i="12"/>
  <c r="D17" i="12"/>
  <c r="C17" i="12"/>
  <c r="B17" i="12"/>
  <c r="F16" i="12"/>
  <c r="F15" i="12"/>
  <c r="F14" i="12"/>
  <c r="F13" i="12"/>
  <c r="F12" i="12"/>
  <c r="F11" i="12"/>
  <c r="F10" i="12"/>
  <c r="F9" i="12"/>
  <c r="F8" i="12"/>
  <c r="F7" i="12"/>
  <c r="F6" i="12"/>
  <c r="F5" i="12"/>
  <c r="F4" i="12"/>
  <c r="F17" i="12" s="1"/>
  <c r="F3" i="12"/>
  <c r="E17" i="11"/>
  <c r="D17" i="11"/>
  <c r="C17" i="11"/>
  <c r="B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17" i="11" s="1"/>
  <c r="F3" i="11"/>
  <c r="E17" i="10"/>
  <c r="D17" i="10"/>
  <c r="C17" i="10"/>
  <c r="B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17" i="10" s="1"/>
  <c r="E17" i="9"/>
  <c r="D17" i="9"/>
  <c r="C17" i="9"/>
  <c r="B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17" i="9" s="1"/>
  <c r="E17" i="8"/>
  <c r="D17" i="8"/>
  <c r="C17" i="8"/>
  <c r="B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17" i="8" s="1"/>
  <c r="E17" i="7"/>
  <c r="D17" i="7"/>
  <c r="C17" i="7"/>
  <c r="B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17" i="7" s="1"/>
  <c r="F24" i="6" l="1"/>
  <c r="F24" i="5"/>
  <c r="G15" i="4" l="1"/>
  <c r="F15" i="4"/>
  <c r="E15" i="4"/>
  <c r="D15" i="4"/>
  <c r="C15" i="4"/>
  <c r="B15" i="4"/>
  <c r="H14" i="4"/>
  <c r="H13" i="4"/>
  <c r="H12" i="4"/>
  <c r="H11" i="4"/>
  <c r="H10" i="4"/>
  <c r="H9" i="4"/>
  <c r="H8" i="4"/>
  <c r="H7" i="4"/>
  <c r="H6" i="4"/>
  <c r="H5" i="4"/>
  <c r="H4" i="4"/>
  <c r="H3" i="4"/>
  <c r="H15" i="4" s="1"/>
  <c r="G15" i="2"/>
  <c r="F15" i="2"/>
  <c r="E15" i="2"/>
  <c r="D15" i="2"/>
  <c r="C15" i="2"/>
  <c r="B15" i="2"/>
  <c r="H14" i="2"/>
  <c r="H13" i="2"/>
  <c r="H12" i="2"/>
  <c r="H11" i="2"/>
  <c r="H10" i="2"/>
  <c r="H9" i="2"/>
  <c r="H8" i="2"/>
  <c r="H7" i="2"/>
  <c r="H6" i="2"/>
  <c r="H5" i="2"/>
  <c r="H4" i="2"/>
  <c r="H3" i="2"/>
  <c r="H15" i="2" s="1"/>
  <c r="G15" i="1"/>
  <c r="F15" i="1"/>
  <c r="E15" i="1"/>
  <c r="D15" i="1"/>
  <c r="C15" i="1"/>
  <c r="B15" i="1"/>
  <c r="H14" i="1"/>
  <c r="H13" i="1"/>
  <c r="H12" i="1"/>
  <c r="H11" i="1"/>
  <c r="H10" i="1"/>
  <c r="H9" i="1"/>
  <c r="H8" i="1"/>
  <c r="H7" i="1"/>
  <c r="H6" i="1"/>
  <c r="H5" i="1"/>
  <c r="H4" i="1"/>
  <c r="H3" i="1"/>
  <c r="H15" i="1" l="1"/>
</calcChain>
</file>

<file path=xl/sharedStrings.xml><?xml version="1.0" encoding="utf-8"?>
<sst xmlns="http://schemas.openxmlformats.org/spreadsheetml/2006/main" count="576" uniqueCount="163">
  <si>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</si>
  <si>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</si>
  <si>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</si>
  <si>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</si>
  <si>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</si>
  <si>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</si>
  <si>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</si>
  <si>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</si>
  <si>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</si>
  <si>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</si>
  <si>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</si>
  <si>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店舗別売上表</t>
  </si>
  <si>
    <t>池袋店</t>
  </si>
  <si>
    <t>新宿店</t>
  </si>
  <si>
    <t>代々木店</t>
  </si>
  <si>
    <t>原宿店</t>
  </si>
  <si>
    <t>渋谷店</t>
  </si>
  <si>
    <t>恵比寿店</t>
  </si>
  <si>
    <t>月合計</t>
  </si>
  <si>
    <t>1月</t>
  </si>
  <si>
    <t>店舗合計</t>
  </si>
  <si>
    <t>集計</t>
  </si>
  <si>
    <t>2019年</t>
    <phoneticPr fontId="3"/>
  </si>
  <si>
    <t>顧客管理表</t>
    <rPh sb="0" eb="2">
      <t>コキャク</t>
    </rPh>
    <rPh sb="2" eb="4">
      <t>カンリ</t>
    </rPh>
    <rPh sb="4" eb="5">
      <t>ヒョウ</t>
    </rPh>
    <phoneticPr fontId="3"/>
  </si>
  <si>
    <t>顧客コード</t>
  </si>
  <si>
    <t>会社名</t>
  </si>
  <si>
    <t>部署</t>
  </si>
  <si>
    <t>担当者</t>
  </si>
  <si>
    <t>電話番号</t>
  </si>
  <si>
    <t>メール</t>
  </si>
  <si>
    <t>000001</t>
  </si>
  <si>
    <t>株式会社　日本商工</t>
  </si>
  <si>
    <t>営業部</t>
  </si>
  <si>
    <t>山下　秀雄</t>
  </si>
  <si>
    <t>03-1000-0000</t>
  </si>
  <si>
    <t>yama@jsho.co.jp</t>
  </si>
  <si>
    <t>000002</t>
  </si>
  <si>
    <t>株式会社　アクスサ</t>
  </si>
  <si>
    <t>制作部</t>
  </si>
  <si>
    <t>平田　信夫</t>
  </si>
  <si>
    <t>03-1000-0001</t>
  </si>
  <si>
    <t>hiratano@akusu.co.jp</t>
  </si>
  <si>
    <t>000003</t>
  </si>
  <si>
    <t>株式会社　インターホール</t>
  </si>
  <si>
    <t>管理部</t>
  </si>
  <si>
    <t>高山　浩</t>
  </si>
  <si>
    <t>03-1000-0002</t>
  </si>
  <si>
    <t>hirotaka@inter.co.jp</t>
  </si>
  <si>
    <t>000004</t>
  </si>
  <si>
    <t>ウエハム　株式会社</t>
  </si>
  <si>
    <t>営業推進本部</t>
  </si>
  <si>
    <t>杉山　浩一</t>
  </si>
  <si>
    <t>03-1000-0003</t>
  </si>
  <si>
    <t>kousugi@uehamu.co.jp</t>
  </si>
  <si>
    <t>000005</t>
  </si>
  <si>
    <t>SRR　株式会社</t>
  </si>
  <si>
    <t>営業ディビジョン</t>
  </si>
  <si>
    <t>David Scotto</t>
  </si>
  <si>
    <t>03-1000-0004</t>
  </si>
  <si>
    <t>sdavid@srr.com</t>
  </si>
  <si>
    <t>000006</t>
  </si>
  <si>
    <t>エルエス公団　株式会社</t>
  </si>
  <si>
    <t>総務部</t>
  </si>
  <si>
    <t>富山　修二</t>
  </si>
  <si>
    <t>03-1000-0005</t>
  </si>
  <si>
    <t>stomiyama@lsc.co.jp</t>
  </si>
  <si>
    <t>000007</t>
  </si>
  <si>
    <t>株式会社　NPP</t>
  </si>
  <si>
    <t>平山　浜子</t>
  </si>
  <si>
    <t>03-1000-0006</t>
  </si>
  <si>
    <t>hamahira@npp.com</t>
  </si>
  <si>
    <t>000008</t>
  </si>
  <si>
    <t>株式会社　NPP運輸</t>
  </si>
  <si>
    <t>武田　和夫</t>
  </si>
  <si>
    <t>03-1000-0007</t>
  </si>
  <si>
    <t>wazu@nppu.com</t>
  </si>
  <si>
    <t>000009</t>
  </si>
  <si>
    <t>オーマイ航空　株式会社</t>
  </si>
  <si>
    <t>資材部</t>
  </si>
  <si>
    <t>山本　秀雄</t>
  </si>
  <si>
    <t>03-1000-0008</t>
  </si>
  <si>
    <t>hideyama@ohmy.co.jp</t>
  </si>
  <si>
    <t>000010</t>
  </si>
  <si>
    <t>オリエント海運　株式会社</t>
  </si>
  <si>
    <t>崎山　浩一郎</t>
  </si>
  <si>
    <t>03-1000-0009</t>
  </si>
  <si>
    <t>kouyama@ori.co.jp</t>
  </si>
  <si>
    <t>000011</t>
  </si>
  <si>
    <t>オスカル郵船　株式会社</t>
  </si>
  <si>
    <t>貿易部</t>
  </si>
  <si>
    <t>鈴木　俊夫</t>
  </si>
  <si>
    <t>03-1000-0010</t>
  </si>
  <si>
    <t>tsuzuki@oscal.co.jp</t>
  </si>
  <si>
    <t>000012</t>
  </si>
  <si>
    <t>株式会社　小川電子機器</t>
  </si>
  <si>
    <t>佐藤　茂</t>
  </si>
  <si>
    <t>03-1000-0011</t>
  </si>
  <si>
    <t>ssato@ogawa.co.jp</t>
  </si>
  <si>
    <t>000013</t>
  </si>
  <si>
    <t>株式会社　乙女通信</t>
  </si>
  <si>
    <t>杉本　幸三</t>
  </si>
  <si>
    <t>03-1000-0012</t>
  </si>
  <si>
    <t>ksugi@otome.com</t>
  </si>
  <si>
    <t>000014</t>
  </si>
  <si>
    <t>株式会社　大型出版</t>
  </si>
  <si>
    <t>通商部</t>
  </si>
  <si>
    <t>青山　一郎</t>
  </si>
  <si>
    <t>03-1000-0013</t>
  </si>
  <si>
    <t>iaoki@ogata.co.jp</t>
  </si>
  <si>
    <t>000015</t>
  </si>
  <si>
    <t>香川通信　株式会社</t>
  </si>
  <si>
    <t>青木　修</t>
  </si>
  <si>
    <t>03-1000-0014</t>
  </si>
  <si>
    <t>oao@kagawa.co.jp</t>
  </si>
  <si>
    <t>000016</t>
  </si>
  <si>
    <t>片岡製紙　株式会社</t>
  </si>
  <si>
    <t>近藤　功</t>
  </si>
  <si>
    <t>03-1000-0015</t>
  </si>
  <si>
    <t>ikon@katap.co.jp</t>
  </si>
  <si>
    <t>000017</t>
  </si>
  <si>
    <t>株式会社　亀山製薬</t>
  </si>
  <si>
    <t>調達部</t>
  </si>
  <si>
    <t>宅間　信夫</t>
  </si>
  <si>
    <t>03-1000-0016</t>
  </si>
  <si>
    <t>notaku@kame.com</t>
  </si>
  <si>
    <t>000018</t>
  </si>
  <si>
    <t>株式会社　木村外装工事</t>
  </si>
  <si>
    <t>高瀬　春夫</t>
  </si>
  <si>
    <t>03-1000-0017</t>
  </si>
  <si>
    <t>harutaka@kim.co.jp</t>
  </si>
  <si>
    <t>000019</t>
  </si>
  <si>
    <t>北川製鉄　株式会社</t>
  </si>
  <si>
    <t>根本　宏治</t>
  </si>
  <si>
    <t>03-1000-0018</t>
  </si>
  <si>
    <t>konemo@kitag.co.jp</t>
  </si>
  <si>
    <t>000020</t>
  </si>
  <si>
    <t>株式会社　北島組</t>
  </si>
  <si>
    <t>山木　義男</t>
  </si>
  <si>
    <t>03-1000-0019</t>
  </si>
  <si>
    <t>yyama@kitaji.co.jp</t>
  </si>
  <si>
    <t>000021</t>
  </si>
  <si>
    <t>期末テスト</t>
  </si>
  <si>
    <t>3年2組 成績表</t>
  </si>
  <si>
    <t>国語</t>
  </si>
  <si>
    <t>算数</t>
  </si>
  <si>
    <t>理科</t>
  </si>
  <si>
    <t>社会</t>
  </si>
  <si>
    <t>合計点</t>
  </si>
  <si>
    <t>相川　良太</t>
  </si>
  <si>
    <t>相本　洋子</t>
  </si>
  <si>
    <t>上田　大樹</t>
  </si>
  <si>
    <t>江田　桃花</t>
  </si>
  <si>
    <t>小田　優香</t>
  </si>
  <si>
    <t>大島　結衣</t>
  </si>
  <si>
    <t>小川　蓮</t>
  </si>
  <si>
    <t>川口　陽菜</t>
  </si>
  <si>
    <t>川本　颯太</t>
  </si>
  <si>
    <t>菊池　大和</t>
  </si>
  <si>
    <t>近藤　凛</t>
  </si>
  <si>
    <t>斉藤　優斗</t>
  </si>
  <si>
    <t>斉藤　美桜</t>
  </si>
  <si>
    <t>須藤　遥人</t>
  </si>
  <si>
    <t>平均点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</si>
</sst>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14999847407452621"/>
        <bgColor theme="0" tint="-0.14999847407452621"/>
      </patternFill>
    </fill>
  </fills>
  <borders count="1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thin">
        <color theme="1"/>
      </left>
      <right/>
      <top/>
      <bottom/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33">
    <xf numFmtId="0" fontId="0" fillId="0" borderId="0" xfId="0">
      <alignment vertical="center"/>
    </xf>
    <xf numFmtId="6" fontId="0" fillId="0" borderId="0" xfId="0" applyNumberFormat="1">
      <alignment vertical="center"/>
    </xf>
    <xf numFmtId="0" fontId="0" fillId="0" borderId="2" xfId="0" applyFont="1" applyBorder="1">
      <alignment vertical="center"/>
    </xf>
    <xf numFmtId="0" fontId="4" fillId="0" borderId="0" xfId="2">
      <alignment vertical="center"/>
    </xf>
    <xf numFmtId="0" fontId="4" fillId="0" borderId="0" xfId="0" applyFont="1">
      <alignment vertical="center"/>
    </xf>
    <xf numFmtId="49" fontId="4" fillId="0" borderId="5" xfId="0" applyNumberFormat="1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49" fontId="4" fillId="0" borderId="8" xfId="0" applyNumberFormat="1" applyFont="1" applyBorder="1">
      <alignment vertical="center"/>
    </xf>
    <xf numFmtId="0" fontId="2" fillId="2" borderId="9" xfId="1" applyBorder="1">
      <alignment vertical="center"/>
    </xf>
    <xf numFmtId="0" fontId="0" fillId="0" borderId="9" xfId="0" applyBorder="1">
      <alignment vertical="center"/>
    </xf>
    <xf numFmtId="0" fontId="4" fillId="0" borderId="10" xfId="0" applyFont="1" applyBorder="1">
      <alignment vertical="center"/>
    </xf>
    <xf numFmtId="49" fontId="4" fillId="0" borderId="11" xfId="0" applyNumberFormat="1" applyFont="1" applyBorder="1">
      <alignment vertical="center"/>
    </xf>
    <xf numFmtId="0" fontId="2" fillId="2" borderId="12" xfId="1" applyBorder="1">
      <alignment vertical="center"/>
    </xf>
    <xf numFmtId="0" fontId="0" fillId="0" borderId="12" xfId="0" applyBorder="1">
      <alignment vertical="center"/>
    </xf>
    <xf numFmtId="0" fontId="4" fillId="0" borderId="13" xfId="0" applyFont="1" applyBorder="1">
      <alignment vertical="center"/>
    </xf>
    <xf numFmtId="0" fontId="4" fillId="0" borderId="1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14" xfId="0" applyFont="1" applyBorder="1">
      <alignment vertical="center"/>
    </xf>
    <xf numFmtId="0" fontId="0" fillId="3" borderId="15" xfId="0" applyFont="1" applyFill="1" applyBorder="1">
      <alignment vertical="center"/>
    </xf>
    <xf numFmtId="0" fontId="0" fillId="3" borderId="16" xfId="0" applyFont="1" applyFill="1" applyBorder="1">
      <alignment vertical="center"/>
    </xf>
    <xf numFmtId="0" fontId="0" fillId="0" borderId="14" xfId="0" applyFont="1" applyBorder="1">
      <alignment vertical="center"/>
    </xf>
    <xf numFmtId="0" fontId="0" fillId="3" borderId="2" xfId="0" applyFont="1" applyFill="1" applyBorder="1">
      <alignment vertical="center"/>
    </xf>
    <xf numFmtId="0" fontId="0" fillId="3" borderId="14" xfId="0" applyFont="1" applyFill="1" applyBorder="1">
      <alignment vertical="center"/>
    </xf>
    <xf numFmtId="0" fontId="0" fillId="3" borderId="4" xfId="0" applyFont="1" applyFill="1" applyBorder="1">
      <alignment vertical="center"/>
    </xf>
    <xf numFmtId="176" fontId="0" fillId="3" borderId="4" xfId="0" applyNumberFormat="1" applyFont="1" applyFill="1" applyBorder="1">
      <alignment vertical="center"/>
    </xf>
    <xf numFmtId="176" fontId="0" fillId="3" borderId="1" xfId="0" applyNumberFormat="1" applyFont="1" applyFill="1" applyBorder="1">
      <alignment vertical="center"/>
    </xf>
    <xf numFmtId="0" fontId="0" fillId="3" borderId="17" xfId="0" applyFont="1" applyFill="1" applyBorder="1">
      <alignment vertical="center"/>
    </xf>
    <xf numFmtId="0" fontId="0" fillId="0" borderId="3" xfId="0" applyFont="1" applyBorder="1">
      <alignment vertical="center"/>
    </xf>
    <xf numFmtId="0" fontId="0" fillId="3" borderId="3" xfId="0" applyFont="1" applyFill="1" applyBorder="1">
      <alignment vertical="center"/>
    </xf>
    <xf numFmtId="0" fontId="1" fillId="0" borderId="0" xfId="0" applyFont="1" applyBorder="1">
      <alignment vertical="center"/>
    </xf>
    <xf numFmtId="0" fontId="1" fillId="0" borderId="18" xfId="0" applyFont="1" applyBorder="1">
      <alignment vertical="center"/>
    </xf>
    <xf numFmtId="176" fontId="0" fillId="3" borderId="2" xfId="0" applyNumberFormat="1" applyFont="1" applyFill="1" applyBorder="1">
      <alignment vertical="center"/>
    </xf>
  </cellXfs>
  <cellStyles count="3">
    <cellStyle name="アクセント 2" xfId="1" builtinId="33"/>
    <cellStyle name="スタイル 1" xfId="2" xr:uid="{3D528860-C189-45C2-B0EE-246533787ADB}"/>
    <cellStyle name="標準" xfId="0" builtinId="0"/>
  </cellStyles>
  <dxfs count="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font>
        <color rgb="FF9C0006"/>
      </font>
      <fill>
        <patternFill>
          <bgColor rgb="FFFFC7CE"/>
        </patternFill>
      </fill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  <dxf>
      <numFmt numFmtId="10" formatCode="&quot;¥&quot;#,##0;[Red]&quot;¥&quot;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1CBE72-493D-4ED3-94F8-1360AB0D015E}" name="テーブル3" displayName="テーブル3" ref="A2:H15" totalsRowShown="0">
  <autoFilter ref="A2:H15" xr:uid="{A7433672-F2F1-44BB-BAF6-E59C48C0A686}"/>
  <tableColumns count="8">
    <tableColumn id="1" xr3:uid="{CC8DFA79-E870-4566-B92A-DB7C2461A347}" name="2019年"/>
    <tableColumn id="2" xr3:uid="{D9C3BCD2-C665-4A42-9FEA-28889B6988CB}" name="池袋店" dataDxfId="69"/>
    <tableColumn id="3" xr3:uid="{487F3DD9-6003-48BB-8006-1EB7F0CE3067}" name="新宿店" dataDxfId="68"/>
    <tableColumn id="4" xr3:uid="{D3E3901C-8576-4D14-84D4-988885A29914}" name="代々木店" dataDxfId="67"/>
    <tableColumn id="5" xr3:uid="{18A0E79A-E589-44DE-9656-8569E6D13AAE}" name="原宿店" dataDxfId="66"/>
    <tableColumn id="6" xr3:uid="{35DE30AE-C2FC-49A3-81BB-A5E6BA405811}" name="渋谷店" dataDxfId="65"/>
    <tableColumn id="7" xr3:uid="{11679FF0-E8C6-4B04-BBF3-0F27E0B3384D}" name="恵比寿店" dataDxfId="64"/>
    <tableColumn id="8" xr3:uid="{C567505C-5912-469F-8F56-19C3DDC9EB11}" name="月合計" dataDxfId="63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E87E27B-8B1E-48ED-87BB-E8B09379D46F}" name="テーブル35" displayName="テーブル35" ref="A2:H15" totalsRowShown="0">
  <autoFilter ref="A2:H15" xr:uid="{A7433672-F2F1-44BB-BAF6-E59C48C0A686}"/>
  <tableColumns count="8">
    <tableColumn id="1" xr3:uid="{75396250-8899-4FE3-AF05-153E5CBFE616}" name="2019年"/>
    <tableColumn id="2" xr3:uid="{AAB3E5BC-6E72-4FE8-BD96-7B518C0F6883}" name="池袋店" dataDxfId="61"/>
    <tableColumn id="3" xr3:uid="{BCE1DF6A-9563-48BD-9422-ED8B0EBBEEAE}" name="新宿店" dataDxfId="60"/>
    <tableColumn id="4" xr3:uid="{E495B54C-F79D-42C3-9714-779ED2381790}" name="代々木店" dataDxfId="59"/>
    <tableColumn id="5" xr3:uid="{17FD4082-2060-4129-81F2-9FC9155738E9}" name="原宿店" dataDxfId="58"/>
    <tableColumn id="6" xr3:uid="{C0CE4ECE-D539-4F8D-A3F6-2334074EDB86}" name="渋谷店" dataDxfId="57"/>
    <tableColumn id="7" xr3:uid="{C3AF8424-DBD1-4850-94F9-02390E511BF4}" name="恵比寿店" dataDxfId="56"/>
    <tableColumn id="8" xr3:uid="{7EF110E9-9AE1-4205-B7A4-135DF7FB10B8}" name="月合計" dataDxfId="55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69445E0-502A-4CE6-9B02-1DCE06FB05E9}" name="テーブル357" displayName="テーブル357" ref="A2:H15" totalsRowShown="0">
  <autoFilter ref="A2:H15" xr:uid="{A7433672-F2F1-44BB-BAF6-E59C48C0A686}"/>
  <tableColumns count="8">
    <tableColumn id="1" xr3:uid="{7B077309-E7B3-4519-8888-6DD10DA6875F}" name="2019年"/>
    <tableColumn id="2" xr3:uid="{F4BCFE4A-FA39-41D6-92EF-8843D13B488E}" name="池袋店" dataDxfId="52"/>
    <tableColumn id="3" xr3:uid="{2F24A191-7BF9-425E-8EA1-5AF69ACCF5A8}" name="新宿店" dataDxfId="51"/>
    <tableColumn id="4" xr3:uid="{0E2DDAAB-1849-412D-B66A-3AED5B3AA7EA}" name="代々木店" dataDxfId="50"/>
    <tableColumn id="5" xr3:uid="{1F9CED57-32EE-4987-810C-ED2FB6CE4B29}" name="原宿店" dataDxfId="49"/>
    <tableColumn id="6" xr3:uid="{09B8D462-776B-4DBF-9EA0-CC1A17107EFB}" name="渋谷店" dataDxfId="48"/>
    <tableColumn id="7" xr3:uid="{A7F2A848-6491-497C-A7EB-20DEA5E45014}" name="恵比寿店" dataDxfId="47"/>
    <tableColumn id="8" xr3:uid="{A5DB4EF9-33EE-4269-8407-5031BD607393}" name="月合計" dataDxfId="46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B0F9634-0A05-4974-8338-05E0F5469F9F}" name="テーブル523" displayName="テーブル523" ref="A2:F24" totalsRowCount="1" headerRowDxfId="45" headerRowBorderDxfId="44" tableBorderDxfId="43" totalsRowBorderDxfId="42">
  <autoFilter ref="A2:F23" xr:uid="{1477FA62-BF5F-4EBE-9FF1-B43B0EFED4B2}"/>
  <tableColumns count="6">
    <tableColumn id="1" xr3:uid="{DA3EEDC2-9507-4231-A306-5CDF519065C7}" name="顧客コード" totalsRowLabel="集計" dataDxfId="41" totalsRowDxfId="40"/>
    <tableColumn id="2" xr3:uid="{6661982C-3CC3-427A-A4B7-DD89F9CA3E5C}" name="会社名" dataDxfId="39" totalsRowDxfId="38" dataCellStyle="アクセント 2"/>
    <tableColumn id="3" xr3:uid="{9AC968FD-FAFC-4EEA-B768-E5B92AC2B2DB}" name="部署" dataDxfId="37" totalsRowDxfId="36"/>
    <tableColumn id="4" xr3:uid="{0B4A2AE6-78E5-47AD-86DF-832799B3F015}" name="担当者" dataDxfId="35" totalsRowDxfId="34"/>
    <tableColumn id="5" xr3:uid="{13A2BE99-9883-439E-9A12-1156E3A90BD9}" name="電話番号" dataDxfId="33" totalsRowDxfId="32"/>
    <tableColumn id="6" xr3:uid="{8E9A33B3-31B9-4859-A57A-62F5F8C79AB3}" name="メール" totalsRowFunction="count" dataDxfId="31" totalsRowDxfId="30"/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A72F006-6EEB-45EA-A2ED-EEC9E1A68F4D}" name="テーブル5239" displayName="テーブル5239" ref="A2:F24" totalsRowCount="1" headerRowDxfId="28" headerRowBorderDxfId="27" tableBorderDxfId="26" totalsRowBorderDxfId="25">
  <autoFilter ref="A2:F23" xr:uid="{1477FA62-BF5F-4EBE-9FF1-B43B0EFED4B2}"/>
  <tableColumns count="6">
    <tableColumn id="1" xr3:uid="{65F4D6ED-606C-4233-850D-E85FE77BDFE5}" name="顧客コード" totalsRowLabel="集計" dataDxfId="24" totalsRowDxfId="23"/>
    <tableColumn id="2" xr3:uid="{BDCB18BC-0A05-454E-B65A-48E680D33BD2}" name="会社名" dataDxfId="22" totalsRowDxfId="21" dataCellStyle="アクセント 2"/>
    <tableColumn id="3" xr3:uid="{CFA592B7-0F48-441E-8BFC-D94413230E26}" name="部署" dataDxfId="20" totalsRowDxfId="19"/>
    <tableColumn id="4" xr3:uid="{96C2946A-E09E-47BC-949C-8531D2BF44BC}" name="担当者" dataDxfId="18" totalsRowDxfId="17"/>
    <tableColumn id="5" xr3:uid="{4696341E-DB88-44DD-9B54-7F4438F4E53F}" name="電話番号" dataDxfId="16" totalsRowDxfId="15"/>
    <tableColumn id="6" xr3:uid="{25858184-CEEF-433C-A8AC-D7A1F7BA3C2A}" name="メール" totalsRowFunction="count" dataDxfId="14" totalsRowDxfId="13"/>
  </tableColumns>
  <tableStyleInfo name="TableStyleMedium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2066C04-5724-4686-BE66-60E5E7FEB04C}" name="テーブル12" displayName="テーブル12" ref="A2:F17" totalsRowShown="0" headerRowDxfId="11" tableBorderDxfId="10">
  <autoFilter ref="A2:F17" xr:uid="{925201FF-6DCD-4445-B09E-D3F355FFD37C}"/>
  <tableColumns count="6">
    <tableColumn id="1" xr3:uid="{B0C86EA1-02FA-4C5B-B18D-9E428D63F17D}" name="期末テスト" dataDxfId="9"/>
    <tableColumn id="2" xr3:uid="{CEE9C5DD-6B53-4C9B-9F7A-9C260C70DD43}" name="国語"/>
    <tableColumn id="3" xr3:uid="{A32698C6-2FBF-45AB-8357-192D4B2DFC22}" name="算数"/>
    <tableColumn id="4" xr3:uid="{A1E2BBF6-3FD7-416A-BD2F-8E37B4370688}" name="理科"/>
    <tableColumn id="5" xr3:uid="{D5B325C7-755F-477C-8A6B-8100A61D5D74}" name="社会"/>
    <tableColumn id="6" xr3:uid="{5D60A734-5B0E-4C90-B0A3-9D1814E0B0EF}" name="合計点"/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A2ECC15-886A-46C6-AAD9-4723BA740D6E}" name="テーブル1214" displayName="テーブル1214" ref="A2:F17" totalsRowShown="0" headerRowDxfId="8" tableBorderDxfId="7">
  <autoFilter ref="A2:F17" xr:uid="{925201FF-6DCD-4445-B09E-D3F355FFD37C}"/>
  <tableColumns count="6">
    <tableColumn id="1" xr3:uid="{E1D0A40C-4E70-4B8D-A01F-CE0F88A23A28}" name="期末テスト" dataDxfId="6"/>
    <tableColumn id="2" xr3:uid="{8DBE513B-1AE9-401A-AB99-C4BAE2C25E60}" name="国語"/>
    <tableColumn id="3" xr3:uid="{6F0ECF6D-B3E3-4CE7-9F40-D63DD2D5748D}" name="算数"/>
    <tableColumn id="4" xr3:uid="{76AF80A7-187F-41B1-A9C1-D917C7B8F418}" name="理科"/>
    <tableColumn id="5" xr3:uid="{6229EFFC-4294-4085-A7E2-5981E7637B40}" name="社会"/>
    <tableColumn id="6" xr3:uid="{5D9196FB-488C-4280-82C6-45A9F85D1687}" name="合計点"/>
  </tableColumns>
  <tableStyleInfo name="TableStyleLight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68C46F-9845-4010-8304-E1B769715EC2}" name="テーブル12142" displayName="テーブル12142" ref="A2:F17" totalsRowShown="0" headerRowDxfId="2" tableBorderDxfId="1">
  <autoFilter ref="A2:F17" xr:uid="{925201FF-6DCD-4445-B09E-D3F355FFD37C}"/>
  <tableColumns count="6">
    <tableColumn id="1" xr3:uid="{A9714813-8F94-4682-AC5D-F0AE24F8682D}" name="期末テスト" dataDxfId="0"/>
    <tableColumn id="2" xr3:uid="{1EFEA2DD-0229-45C2-ACD3-E336D69ADF83}" name="国語"/>
    <tableColumn id="3" xr3:uid="{D6E0054D-AD7B-44F6-A698-F5104DDC8D84}" name="算数"/>
    <tableColumn id="4" xr3:uid="{F322B1E1-1BC5-40FE-9374-463A1852F6DA}" name="理科"/>
    <tableColumn id="5" xr3:uid="{AF96875A-3D4D-4500-AD98-376A31BF20A1}" name="社会"/>
    <tableColumn id="6" xr3:uid="{F0BD1F69-47E6-4200-96DD-5C3E42864AAC}" name="合計点"/>
  </tableColumns>
  <tableStyleInfo name="TableStyleLight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1E2F6AC-08EB-4A02-953C-EFC28AFB5B38}" name="テーブル121415" displayName="テーブル121415" ref="A2:F17" totalsRowShown="0" headerRowDxfId="5" tableBorderDxfId="4">
  <autoFilter ref="A2:F17" xr:uid="{925201FF-6DCD-4445-B09E-D3F355FFD37C}"/>
  <tableColumns count="6">
    <tableColumn id="1" xr3:uid="{7C3146BC-6D1B-40E3-99A0-530745D8874E}" name="期末テスト" dataDxfId="3"/>
    <tableColumn id="2" xr3:uid="{DC268726-A4B0-4B84-8F7C-3BA3655C8406}" name="国語"/>
    <tableColumn id="3" xr3:uid="{8ADBDE3A-ADD8-4CE0-AA06-E7487A4B1CDF}" name="算数"/>
    <tableColumn id="4" xr3:uid="{8FFC9822-CB61-4C96-B352-E84882CD9778}" name="理科"/>
    <tableColumn id="5" xr3:uid="{B6C29366-DBFF-4742-B84C-6B5FCA15F28A}" name="社会"/>
    <tableColumn id="6" xr3:uid="{45AD403E-CA01-4EC4-9D2C-D1ADDEFC0DA0}" name="合計点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0DFC3-62D6-4868-96C7-490A955CBB8E}">
  <dimension ref="A1:H15"/>
  <sheetViews>
    <sheetView tabSelected="1" workbookViewId="0">
      <selection activeCell="B3" sqref="B3:G14"/>
    </sheetView>
  </sheetViews>
  <sheetFormatPr defaultRowHeight="18.75" x14ac:dyDescent="0.4"/>
  <cols>
    <col min="1" max="1" width="13" bestFit="1" customWidth="1"/>
    <col min="2" max="8" width="14" customWidth="1"/>
  </cols>
  <sheetData>
    <row r="1" spans="1:8" x14ac:dyDescent="0.4">
      <c r="A1" t="s">
        <v>11</v>
      </c>
    </row>
    <row r="2" spans="1:8" x14ac:dyDescent="0.4">
      <c r="A2" t="s">
        <v>22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</row>
    <row r="3" spans="1:8" x14ac:dyDescent="0.4">
      <c r="A3" t="s">
        <v>19</v>
      </c>
      <c r="B3" s="1">
        <v>5230000</v>
      </c>
      <c r="C3" s="1">
        <v>6330000</v>
      </c>
      <c r="D3" s="1">
        <v>3800000</v>
      </c>
      <c r="E3" s="1">
        <v>5870000</v>
      </c>
      <c r="F3" s="1">
        <v>6110000</v>
      </c>
      <c r="G3" s="1">
        <v>4750000</v>
      </c>
      <c r="H3" s="1">
        <f t="shared" ref="H3:H14" si="0">SUM(B3:G3)</f>
        <v>32090000</v>
      </c>
    </row>
    <row r="4" spans="1:8" x14ac:dyDescent="0.4">
      <c r="A4" t="s">
        <v>0</v>
      </c>
      <c r="B4" s="1">
        <v>4110000</v>
      </c>
      <c r="C4" s="1">
        <v>4880000</v>
      </c>
      <c r="D4" s="1">
        <v>3020000</v>
      </c>
      <c r="E4" s="1">
        <v>5280000</v>
      </c>
      <c r="F4" s="1">
        <v>5790000</v>
      </c>
      <c r="G4" s="1">
        <v>4300000</v>
      </c>
      <c r="H4" s="1">
        <f t="shared" si="0"/>
        <v>27380000</v>
      </c>
    </row>
    <row r="5" spans="1:8" x14ac:dyDescent="0.4">
      <c r="A5" t="s">
        <v>1</v>
      </c>
      <c r="B5" s="1">
        <v>4670000</v>
      </c>
      <c r="C5" s="1">
        <v>4900000</v>
      </c>
      <c r="D5" s="1">
        <v>3660000</v>
      </c>
      <c r="E5" s="1">
        <v>4990000</v>
      </c>
      <c r="F5" s="1">
        <v>5920000</v>
      </c>
      <c r="G5" s="1">
        <v>4580000</v>
      </c>
      <c r="H5" s="1">
        <f t="shared" si="0"/>
        <v>28720000</v>
      </c>
    </row>
    <row r="6" spans="1:8" x14ac:dyDescent="0.4">
      <c r="A6" t="s">
        <v>2</v>
      </c>
      <c r="B6" s="1">
        <v>4890000</v>
      </c>
      <c r="C6" s="1">
        <v>5880000</v>
      </c>
      <c r="D6" s="1">
        <v>3890000</v>
      </c>
      <c r="E6" s="1">
        <v>5100000</v>
      </c>
      <c r="F6" s="1">
        <v>6020000</v>
      </c>
      <c r="G6" s="1">
        <v>4620000</v>
      </c>
      <c r="H6" s="1">
        <f t="shared" si="0"/>
        <v>30400000</v>
      </c>
    </row>
    <row r="7" spans="1:8" x14ac:dyDescent="0.4">
      <c r="A7" t="s">
        <v>3</v>
      </c>
      <c r="B7" s="1">
        <v>4320000</v>
      </c>
      <c r="C7" s="1">
        <v>4680000</v>
      </c>
      <c r="D7" s="1">
        <v>3770000</v>
      </c>
      <c r="E7" s="1">
        <v>5340000</v>
      </c>
      <c r="F7" s="1">
        <v>6090000</v>
      </c>
      <c r="G7" s="1">
        <v>4780000</v>
      </c>
      <c r="H7" s="1">
        <f t="shared" si="0"/>
        <v>28980000</v>
      </c>
    </row>
    <row r="8" spans="1:8" x14ac:dyDescent="0.4">
      <c r="A8" t="s">
        <v>4</v>
      </c>
      <c r="B8" s="1">
        <v>4080000</v>
      </c>
      <c r="C8" s="1">
        <v>5570000</v>
      </c>
      <c r="D8" s="1">
        <v>3650000</v>
      </c>
      <c r="E8" s="1">
        <v>5220000</v>
      </c>
      <c r="F8" s="1">
        <v>5890000</v>
      </c>
      <c r="G8" s="1">
        <v>4630000</v>
      </c>
      <c r="H8" s="1">
        <f t="shared" si="0"/>
        <v>29040000</v>
      </c>
    </row>
    <row r="9" spans="1:8" x14ac:dyDescent="0.4">
      <c r="A9" t="s">
        <v>5</v>
      </c>
      <c r="B9" s="1">
        <v>4340000</v>
      </c>
      <c r="C9" s="1">
        <v>5480000</v>
      </c>
      <c r="D9" s="1">
        <v>3350000</v>
      </c>
      <c r="E9" s="1">
        <v>5080000</v>
      </c>
      <c r="F9" s="1">
        <v>5770000</v>
      </c>
      <c r="G9" s="1">
        <v>4460000</v>
      </c>
      <c r="H9" s="1">
        <f t="shared" si="0"/>
        <v>28480000</v>
      </c>
    </row>
    <row r="10" spans="1:8" x14ac:dyDescent="0.4">
      <c r="A10" t="s">
        <v>6</v>
      </c>
      <c r="B10" s="1">
        <v>3980000</v>
      </c>
      <c r="C10" s="1">
        <v>5700000</v>
      </c>
      <c r="D10" s="1">
        <v>3080000</v>
      </c>
      <c r="E10" s="1">
        <v>4890000</v>
      </c>
      <c r="F10" s="1">
        <v>5580000</v>
      </c>
      <c r="G10" s="1">
        <v>4080000</v>
      </c>
      <c r="H10" s="1">
        <f t="shared" si="0"/>
        <v>27310000</v>
      </c>
    </row>
    <row r="11" spans="1:8" x14ac:dyDescent="0.4">
      <c r="A11" t="s">
        <v>7</v>
      </c>
      <c r="B11" s="1">
        <v>4780000</v>
      </c>
      <c r="C11" s="1">
        <v>6230000</v>
      </c>
      <c r="D11" s="1">
        <v>3790000</v>
      </c>
      <c r="E11" s="1">
        <v>5250000</v>
      </c>
      <c r="F11" s="1">
        <v>5780000</v>
      </c>
      <c r="G11" s="1">
        <v>4220000</v>
      </c>
      <c r="H11" s="1">
        <f t="shared" si="0"/>
        <v>30050000</v>
      </c>
    </row>
    <row r="12" spans="1:8" x14ac:dyDescent="0.4">
      <c r="A12" t="s">
        <v>8</v>
      </c>
      <c r="B12" s="1">
        <v>5020000</v>
      </c>
      <c r="C12" s="1">
        <v>6040000</v>
      </c>
      <c r="D12" s="1">
        <v>3820000</v>
      </c>
      <c r="E12" s="1">
        <v>5370000</v>
      </c>
      <c r="F12" s="1">
        <v>6080000</v>
      </c>
      <c r="G12" s="1">
        <v>4880000</v>
      </c>
      <c r="H12" s="1">
        <f t="shared" si="0"/>
        <v>31210000</v>
      </c>
    </row>
    <row r="13" spans="1:8" x14ac:dyDescent="0.4">
      <c r="A13" t="s">
        <v>9</v>
      </c>
      <c r="B13" s="1">
        <v>5110000</v>
      </c>
      <c r="C13" s="1">
        <v>5960000</v>
      </c>
      <c r="D13" s="1">
        <v>3940000</v>
      </c>
      <c r="E13" s="1">
        <v>5480000</v>
      </c>
      <c r="F13" s="1">
        <v>6230000</v>
      </c>
      <c r="G13" s="1">
        <v>4910000</v>
      </c>
      <c r="H13" s="1">
        <f t="shared" si="0"/>
        <v>31630000</v>
      </c>
    </row>
    <row r="14" spans="1:8" x14ac:dyDescent="0.4">
      <c r="A14" t="s">
        <v>10</v>
      </c>
      <c r="B14" s="1">
        <v>5680000</v>
      </c>
      <c r="C14" s="1">
        <v>6680000</v>
      </c>
      <c r="D14" s="1">
        <v>4030000</v>
      </c>
      <c r="E14" s="1">
        <v>6020000</v>
      </c>
      <c r="F14" s="1">
        <v>6480000</v>
      </c>
      <c r="G14" s="1">
        <v>4980000</v>
      </c>
      <c r="H14" s="1">
        <f t="shared" si="0"/>
        <v>33870000</v>
      </c>
    </row>
    <row r="15" spans="1:8" x14ac:dyDescent="0.4">
      <c r="A15" t="s">
        <v>20</v>
      </c>
      <c r="B15" s="1">
        <f>SUM(B3:B14)</f>
        <v>56210000</v>
      </c>
      <c r="C15" s="1">
        <f t="shared" ref="C15:H15" si="1">SUM(C3:C14)</f>
        <v>68330000</v>
      </c>
      <c r="D15" s="1">
        <f t="shared" si="1"/>
        <v>43800000</v>
      </c>
      <c r="E15" s="1">
        <f t="shared" si="1"/>
        <v>63890000</v>
      </c>
      <c r="F15" s="1">
        <f t="shared" si="1"/>
        <v>71740000</v>
      </c>
      <c r="G15" s="1">
        <f t="shared" si="1"/>
        <v>55190000</v>
      </c>
      <c r="H15" s="1">
        <f t="shared" si="1"/>
        <v>359160000</v>
      </c>
    </row>
  </sheetData>
  <phoneticPr fontId="3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6F77A-49BD-46D5-83F6-A2D9C9511B02}">
  <dimension ref="A1:F17"/>
  <sheetViews>
    <sheetView workbookViewId="0"/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17" t="s">
        <v>141</v>
      </c>
      <c r="B2" s="17" t="s">
        <v>143</v>
      </c>
      <c r="C2" s="17" t="s">
        <v>144</v>
      </c>
      <c r="D2" s="17" t="s">
        <v>145</v>
      </c>
      <c r="E2" s="17" t="s">
        <v>146</v>
      </c>
      <c r="F2" s="18" t="s">
        <v>147</v>
      </c>
    </row>
    <row r="3" spans="1:6" x14ac:dyDescent="0.4">
      <c r="A3" s="19" t="s">
        <v>148</v>
      </c>
      <c r="B3" s="19">
        <v>75</v>
      </c>
      <c r="C3" s="19">
        <v>80</v>
      </c>
      <c r="D3" s="19">
        <v>88</v>
      </c>
      <c r="E3" s="19">
        <v>80</v>
      </c>
      <c r="F3" s="20">
        <f>SUM(B3:E3)</f>
        <v>323</v>
      </c>
    </row>
    <row r="4" spans="1:6" x14ac:dyDescent="0.4">
      <c r="A4" s="2" t="s">
        <v>149</v>
      </c>
      <c r="B4" s="2">
        <v>68</v>
      </c>
      <c r="C4" s="2">
        <v>60</v>
      </c>
      <c r="D4" s="2">
        <v>76</v>
      </c>
      <c r="E4" s="2">
        <v>88</v>
      </c>
      <c r="F4" s="21">
        <f t="shared" ref="F4:F16" si="0">SUM(B4:E4)</f>
        <v>292</v>
      </c>
    </row>
    <row r="5" spans="1:6" x14ac:dyDescent="0.4">
      <c r="A5" s="22" t="s">
        <v>150</v>
      </c>
      <c r="B5" s="22">
        <v>58</v>
      </c>
      <c r="C5" s="22">
        <v>80</v>
      </c>
      <c r="D5" s="22">
        <v>92</v>
      </c>
      <c r="E5" s="22">
        <v>78</v>
      </c>
      <c r="F5" s="23">
        <f t="shared" si="0"/>
        <v>308</v>
      </c>
    </row>
    <row r="6" spans="1:6" x14ac:dyDescent="0.4">
      <c r="A6" s="2" t="s">
        <v>151</v>
      </c>
      <c r="B6" s="2">
        <v>50</v>
      </c>
      <c r="C6" s="2">
        <v>70</v>
      </c>
      <c r="D6" s="2">
        <v>82</v>
      </c>
      <c r="E6" s="2">
        <v>72</v>
      </c>
      <c r="F6" s="21">
        <f t="shared" si="0"/>
        <v>274</v>
      </c>
    </row>
    <row r="7" spans="1:6" x14ac:dyDescent="0.4">
      <c r="A7" s="22" t="s">
        <v>152</v>
      </c>
      <c r="B7" s="22">
        <v>70</v>
      </c>
      <c r="C7" s="22">
        <v>82</v>
      </c>
      <c r="D7" s="22">
        <v>84</v>
      </c>
      <c r="E7" s="22">
        <v>94</v>
      </c>
      <c r="F7" s="23">
        <f t="shared" si="0"/>
        <v>330</v>
      </c>
    </row>
    <row r="8" spans="1:6" x14ac:dyDescent="0.4">
      <c r="A8" s="2" t="s">
        <v>153</v>
      </c>
      <c r="B8" s="2">
        <v>80</v>
      </c>
      <c r="C8" s="2">
        <v>84</v>
      </c>
      <c r="D8" s="2">
        <v>92</v>
      </c>
      <c r="E8" s="2">
        <v>90</v>
      </c>
      <c r="F8" s="21">
        <f t="shared" si="0"/>
        <v>346</v>
      </c>
    </row>
    <row r="9" spans="1:6" x14ac:dyDescent="0.4">
      <c r="A9" s="22" t="s">
        <v>154</v>
      </c>
      <c r="B9" s="22">
        <v>88</v>
      </c>
      <c r="C9" s="22">
        <v>90</v>
      </c>
      <c r="D9" s="22">
        <v>96</v>
      </c>
      <c r="E9" s="22">
        <v>92</v>
      </c>
      <c r="F9" s="23">
        <f t="shared" si="0"/>
        <v>366</v>
      </c>
    </row>
    <row r="10" spans="1:6" x14ac:dyDescent="0.4">
      <c r="A10" s="2" t="s">
        <v>155</v>
      </c>
      <c r="B10" s="2">
        <v>68</v>
      </c>
      <c r="C10" s="2">
        <v>72</v>
      </c>
      <c r="D10" s="2">
        <v>68</v>
      </c>
      <c r="E10" s="2">
        <v>88</v>
      </c>
      <c r="F10" s="21">
        <f t="shared" si="0"/>
        <v>296</v>
      </c>
    </row>
    <row r="11" spans="1:6" x14ac:dyDescent="0.4">
      <c r="A11" s="22" t="s">
        <v>156</v>
      </c>
      <c r="B11" s="22">
        <v>45</v>
      </c>
      <c r="C11" s="22">
        <v>52</v>
      </c>
      <c r="D11" s="22">
        <v>62</v>
      </c>
      <c r="E11" s="22">
        <v>76</v>
      </c>
      <c r="F11" s="23">
        <f t="shared" si="0"/>
        <v>235</v>
      </c>
    </row>
    <row r="12" spans="1:6" x14ac:dyDescent="0.4">
      <c r="A12" s="2" t="s">
        <v>157</v>
      </c>
      <c r="B12" s="2">
        <v>98</v>
      </c>
      <c r="C12" s="2">
        <v>100</v>
      </c>
      <c r="D12" s="2">
        <v>98</v>
      </c>
      <c r="E12" s="2">
        <v>94</v>
      </c>
      <c r="F12" s="21">
        <f t="shared" si="0"/>
        <v>390</v>
      </c>
    </row>
    <row r="13" spans="1:6" x14ac:dyDescent="0.4">
      <c r="A13" s="22" t="s">
        <v>158</v>
      </c>
      <c r="B13" s="22">
        <v>68</v>
      </c>
      <c r="C13" s="22">
        <v>78</v>
      </c>
      <c r="D13" s="22">
        <v>84</v>
      </c>
      <c r="E13" s="22">
        <v>88</v>
      </c>
      <c r="F13" s="23">
        <f t="shared" si="0"/>
        <v>318</v>
      </c>
    </row>
    <row r="14" spans="1:6" x14ac:dyDescent="0.4">
      <c r="A14" s="2" t="s">
        <v>159</v>
      </c>
      <c r="B14" s="2">
        <v>52</v>
      </c>
      <c r="C14" s="2">
        <v>64</v>
      </c>
      <c r="D14" s="2">
        <v>68</v>
      </c>
      <c r="E14" s="2">
        <v>76</v>
      </c>
      <c r="F14" s="21">
        <f t="shared" si="0"/>
        <v>260</v>
      </c>
    </row>
    <row r="15" spans="1:6" x14ac:dyDescent="0.4">
      <c r="A15" s="22" t="s">
        <v>160</v>
      </c>
      <c r="B15" s="22">
        <v>48</v>
      </c>
      <c r="C15" s="22">
        <v>42</v>
      </c>
      <c r="D15" s="22">
        <v>62</v>
      </c>
      <c r="E15" s="22">
        <v>72</v>
      </c>
      <c r="F15" s="23">
        <f t="shared" si="0"/>
        <v>224</v>
      </c>
    </row>
    <row r="16" spans="1:6" x14ac:dyDescent="0.4">
      <c r="A16" s="2" t="s">
        <v>161</v>
      </c>
      <c r="B16" s="2">
        <v>84</v>
      </c>
      <c r="C16" s="2">
        <v>90</v>
      </c>
      <c r="D16" s="2">
        <v>86</v>
      </c>
      <c r="E16" s="2">
        <v>84</v>
      </c>
      <c r="F16" s="21">
        <f t="shared" si="0"/>
        <v>344</v>
      </c>
    </row>
    <row r="17" spans="1:6" x14ac:dyDescent="0.4">
      <c r="A17" s="24" t="s">
        <v>162</v>
      </c>
      <c r="B17" s="25">
        <f>AVERAGE(B3:B16)</f>
        <v>68</v>
      </c>
      <c r="C17" s="25">
        <f t="shared" ref="C17:F17" si="1">AVERAGE(C3:C16)</f>
        <v>74.571428571428569</v>
      </c>
      <c r="D17" s="25">
        <f t="shared" si="1"/>
        <v>81.285714285714292</v>
      </c>
      <c r="E17" s="25">
        <f t="shared" si="1"/>
        <v>83.714285714285708</v>
      </c>
      <c r="F17" s="26">
        <f t="shared" si="1"/>
        <v>307.57142857142856</v>
      </c>
    </row>
  </sheetData>
  <phoneticPr fontId="3"/>
  <conditionalFormatting sqref="F3:F1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{8288B9C0-E02E-4471-8B21-4D862E8055BF}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288B9C0-E02E-4471-8B21-4D862E8055B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F3:F16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B7AFF-DE85-4E0D-A6A2-6BFFFDB3DB1D}">
  <dimension ref="A1:F17"/>
  <sheetViews>
    <sheetView workbookViewId="0">
      <selection activeCell="F3" sqref="F3:F16"/>
    </sheetView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17" t="s">
        <v>141</v>
      </c>
      <c r="B2" s="17" t="s">
        <v>143</v>
      </c>
      <c r="C2" s="17" t="s">
        <v>144</v>
      </c>
      <c r="D2" s="17" t="s">
        <v>145</v>
      </c>
      <c r="E2" s="17" t="s">
        <v>146</v>
      </c>
      <c r="F2" s="18" t="s">
        <v>147</v>
      </c>
    </row>
    <row r="3" spans="1:6" x14ac:dyDescent="0.4">
      <c r="A3" s="19" t="s">
        <v>148</v>
      </c>
      <c r="B3" s="19">
        <v>75</v>
      </c>
      <c r="C3" s="19">
        <v>80</v>
      </c>
      <c r="D3" s="19">
        <v>88</v>
      </c>
      <c r="E3" s="19">
        <v>80</v>
      </c>
      <c r="F3" s="20">
        <f>SUM(B3:E3)</f>
        <v>323</v>
      </c>
    </row>
    <row r="4" spans="1:6" x14ac:dyDescent="0.4">
      <c r="A4" s="2" t="s">
        <v>149</v>
      </c>
      <c r="B4" s="2">
        <v>68</v>
      </c>
      <c r="C4" s="2">
        <v>60</v>
      </c>
      <c r="D4" s="2">
        <v>76</v>
      </c>
      <c r="E4" s="2">
        <v>88</v>
      </c>
      <c r="F4" s="21">
        <f t="shared" ref="F4:F16" si="0">SUM(B4:E4)</f>
        <v>292</v>
      </c>
    </row>
    <row r="5" spans="1:6" x14ac:dyDescent="0.4">
      <c r="A5" s="22" t="s">
        <v>150</v>
      </c>
      <c r="B5" s="22">
        <v>58</v>
      </c>
      <c r="C5" s="22">
        <v>80</v>
      </c>
      <c r="D5" s="22">
        <v>92</v>
      </c>
      <c r="E5" s="22">
        <v>78</v>
      </c>
      <c r="F5" s="23">
        <f t="shared" si="0"/>
        <v>308</v>
      </c>
    </row>
    <row r="6" spans="1:6" x14ac:dyDescent="0.4">
      <c r="A6" s="2" t="s">
        <v>151</v>
      </c>
      <c r="B6" s="2">
        <v>50</v>
      </c>
      <c r="C6" s="2">
        <v>70</v>
      </c>
      <c r="D6" s="2">
        <v>82</v>
      </c>
      <c r="E6" s="2">
        <v>72</v>
      </c>
      <c r="F6" s="21">
        <f t="shared" si="0"/>
        <v>274</v>
      </c>
    </row>
    <row r="7" spans="1:6" x14ac:dyDescent="0.4">
      <c r="A7" s="22" t="s">
        <v>152</v>
      </c>
      <c r="B7" s="22">
        <v>70</v>
      </c>
      <c r="C7" s="22">
        <v>82</v>
      </c>
      <c r="D7" s="22">
        <v>84</v>
      </c>
      <c r="E7" s="22">
        <v>94</v>
      </c>
      <c r="F7" s="23">
        <f t="shared" si="0"/>
        <v>330</v>
      </c>
    </row>
    <row r="8" spans="1:6" x14ac:dyDescent="0.4">
      <c r="A8" s="2" t="s">
        <v>153</v>
      </c>
      <c r="B8" s="2">
        <v>80</v>
      </c>
      <c r="C8" s="2">
        <v>84</v>
      </c>
      <c r="D8" s="2">
        <v>92</v>
      </c>
      <c r="E8" s="2">
        <v>90</v>
      </c>
      <c r="F8" s="21">
        <f t="shared" si="0"/>
        <v>346</v>
      </c>
    </row>
    <row r="9" spans="1:6" x14ac:dyDescent="0.4">
      <c r="A9" s="22" t="s">
        <v>154</v>
      </c>
      <c r="B9" s="22">
        <v>88</v>
      </c>
      <c r="C9" s="22">
        <v>90</v>
      </c>
      <c r="D9" s="22">
        <v>96</v>
      </c>
      <c r="E9" s="22">
        <v>92</v>
      </c>
      <c r="F9" s="23">
        <f t="shared" si="0"/>
        <v>366</v>
      </c>
    </row>
    <row r="10" spans="1:6" x14ac:dyDescent="0.4">
      <c r="A10" s="2" t="s">
        <v>155</v>
      </c>
      <c r="B10" s="2">
        <v>68</v>
      </c>
      <c r="C10" s="2">
        <v>72</v>
      </c>
      <c r="D10" s="2">
        <v>68</v>
      </c>
      <c r="E10" s="2">
        <v>88</v>
      </c>
      <c r="F10" s="21">
        <f t="shared" si="0"/>
        <v>296</v>
      </c>
    </row>
    <row r="11" spans="1:6" x14ac:dyDescent="0.4">
      <c r="A11" s="22" t="s">
        <v>156</v>
      </c>
      <c r="B11" s="22">
        <v>45</v>
      </c>
      <c r="C11" s="22">
        <v>52</v>
      </c>
      <c r="D11" s="22">
        <v>62</v>
      </c>
      <c r="E11" s="22">
        <v>76</v>
      </c>
      <c r="F11" s="23">
        <f t="shared" si="0"/>
        <v>235</v>
      </c>
    </row>
    <row r="12" spans="1:6" x14ac:dyDescent="0.4">
      <c r="A12" s="2" t="s">
        <v>157</v>
      </c>
      <c r="B12" s="2">
        <v>98</v>
      </c>
      <c r="C12" s="2">
        <v>100</v>
      </c>
      <c r="D12" s="2">
        <v>98</v>
      </c>
      <c r="E12" s="2">
        <v>94</v>
      </c>
      <c r="F12" s="21">
        <f t="shared" si="0"/>
        <v>390</v>
      </c>
    </row>
    <row r="13" spans="1:6" x14ac:dyDescent="0.4">
      <c r="A13" s="22" t="s">
        <v>158</v>
      </c>
      <c r="B13" s="22">
        <v>68</v>
      </c>
      <c r="C13" s="22">
        <v>78</v>
      </c>
      <c r="D13" s="22">
        <v>84</v>
      </c>
      <c r="E13" s="22">
        <v>88</v>
      </c>
      <c r="F13" s="23">
        <f t="shared" si="0"/>
        <v>318</v>
      </c>
    </row>
    <row r="14" spans="1:6" x14ac:dyDescent="0.4">
      <c r="A14" s="2" t="s">
        <v>159</v>
      </c>
      <c r="B14" s="2">
        <v>52</v>
      </c>
      <c r="C14" s="2">
        <v>64</v>
      </c>
      <c r="D14" s="2">
        <v>68</v>
      </c>
      <c r="E14" s="2">
        <v>76</v>
      </c>
      <c r="F14" s="21">
        <f t="shared" si="0"/>
        <v>260</v>
      </c>
    </row>
    <row r="15" spans="1:6" x14ac:dyDescent="0.4">
      <c r="A15" s="22" t="s">
        <v>160</v>
      </c>
      <c r="B15" s="22">
        <v>48</v>
      </c>
      <c r="C15" s="22">
        <v>42</v>
      </c>
      <c r="D15" s="22">
        <v>62</v>
      </c>
      <c r="E15" s="22">
        <v>72</v>
      </c>
      <c r="F15" s="23">
        <f t="shared" si="0"/>
        <v>224</v>
      </c>
    </row>
    <row r="16" spans="1:6" x14ac:dyDescent="0.4">
      <c r="A16" s="2" t="s">
        <v>161</v>
      </c>
      <c r="B16" s="2">
        <v>84</v>
      </c>
      <c r="C16" s="2">
        <v>90</v>
      </c>
      <c r="D16" s="2">
        <v>86</v>
      </c>
      <c r="E16" s="2">
        <v>84</v>
      </c>
      <c r="F16" s="21">
        <f t="shared" si="0"/>
        <v>344</v>
      </c>
    </row>
    <row r="17" spans="1:6" x14ac:dyDescent="0.4">
      <c r="A17" s="24" t="s">
        <v>162</v>
      </c>
      <c r="B17" s="25">
        <f>AVERAGE(B3:B16)</f>
        <v>68</v>
      </c>
      <c r="C17" s="25">
        <f t="shared" ref="C17:F17" si="1">AVERAGE(C3:C16)</f>
        <v>74.571428571428569</v>
      </c>
      <c r="D17" s="25">
        <f t="shared" si="1"/>
        <v>81.285714285714292</v>
      </c>
      <c r="E17" s="25">
        <f t="shared" si="1"/>
        <v>83.714285714285708</v>
      </c>
      <c r="F17" s="26">
        <f t="shared" si="1"/>
        <v>307.57142857142856</v>
      </c>
    </row>
  </sheetData>
  <phoneticPr fontId="3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E06BE-85EE-46A9-B540-9182A57C4323}">
  <dimension ref="A1:F17"/>
  <sheetViews>
    <sheetView workbookViewId="0"/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17" t="s">
        <v>141</v>
      </c>
      <c r="B2" s="17" t="s">
        <v>143</v>
      </c>
      <c r="C2" s="17" t="s">
        <v>144</v>
      </c>
      <c r="D2" s="17" t="s">
        <v>145</v>
      </c>
      <c r="E2" s="17" t="s">
        <v>146</v>
      </c>
      <c r="F2" s="18" t="s">
        <v>147</v>
      </c>
    </row>
    <row r="3" spans="1:6" x14ac:dyDescent="0.4">
      <c r="A3" s="19" t="s">
        <v>148</v>
      </c>
      <c r="B3" s="19">
        <v>75</v>
      </c>
      <c r="C3" s="19">
        <v>80</v>
      </c>
      <c r="D3" s="19">
        <v>88</v>
      </c>
      <c r="E3" s="19">
        <v>80</v>
      </c>
      <c r="F3" s="20">
        <f>SUM(B3:E3)</f>
        <v>323</v>
      </c>
    </row>
    <row r="4" spans="1:6" x14ac:dyDescent="0.4">
      <c r="A4" s="2" t="s">
        <v>149</v>
      </c>
      <c r="B4" s="2">
        <v>68</v>
      </c>
      <c r="C4" s="2">
        <v>60</v>
      </c>
      <c r="D4" s="2">
        <v>76</v>
      </c>
      <c r="E4" s="2">
        <v>88</v>
      </c>
      <c r="F4" s="21">
        <f t="shared" ref="F4:F16" si="0">SUM(B4:E4)</f>
        <v>292</v>
      </c>
    </row>
    <row r="5" spans="1:6" x14ac:dyDescent="0.4">
      <c r="A5" s="22" t="s">
        <v>150</v>
      </c>
      <c r="B5" s="22">
        <v>58</v>
      </c>
      <c r="C5" s="22">
        <v>80</v>
      </c>
      <c r="D5" s="22">
        <v>92</v>
      </c>
      <c r="E5" s="22">
        <v>78</v>
      </c>
      <c r="F5" s="23">
        <f t="shared" si="0"/>
        <v>308</v>
      </c>
    </row>
    <row r="6" spans="1:6" x14ac:dyDescent="0.4">
      <c r="A6" s="2" t="s">
        <v>151</v>
      </c>
      <c r="B6" s="2">
        <v>50</v>
      </c>
      <c r="C6" s="2">
        <v>70</v>
      </c>
      <c r="D6" s="2">
        <v>82</v>
      </c>
      <c r="E6" s="2">
        <v>72</v>
      </c>
      <c r="F6" s="21">
        <f t="shared" si="0"/>
        <v>274</v>
      </c>
    </row>
    <row r="7" spans="1:6" x14ac:dyDescent="0.4">
      <c r="A7" s="22" t="s">
        <v>152</v>
      </c>
      <c r="B7" s="22">
        <v>70</v>
      </c>
      <c r="C7" s="22">
        <v>82</v>
      </c>
      <c r="D7" s="22">
        <v>84</v>
      </c>
      <c r="E7" s="22">
        <v>94</v>
      </c>
      <c r="F7" s="23">
        <f t="shared" si="0"/>
        <v>330</v>
      </c>
    </row>
    <row r="8" spans="1:6" x14ac:dyDescent="0.4">
      <c r="A8" s="2" t="s">
        <v>153</v>
      </c>
      <c r="B8" s="2">
        <v>80</v>
      </c>
      <c r="C8" s="2">
        <v>84</v>
      </c>
      <c r="D8" s="2">
        <v>92</v>
      </c>
      <c r="E8" s="2">
        <v>90</v>
      </c>
      <c r="F8" s="21">
        <f t="shared" si="0"/>
        <v>346</v>
      </c>
    </row>
    <row r="9" spans="1:6" x14ac:dyDescent="0.4">
      <c r="A9" s="22" t="s">
        <v>154</v>
      </c>
      <c r="B9" s="22">
        <v>88</v>
      </c>
      <c r="C9" s="22">
        <v>90</v>
      </c>
      <c r="D9" s="22">
        <v>96</v>
      </c>
      <c r="E9" s="22">
        <v>92</v>
      </c>
      <c r="F9" s="23">
        <f t="shared" si="0"/>
        <v>366</v>
      </c>
    </row>
    <row r="10" spans="1:6" x14ac:dyDescent="0.4">
      <c r="A10" s="2" t="s">
        <v>155</v>
      </c>
      <c r="B10" s="2">
        <v>68</v>
      </c>
      <c r="C10" s="2">
        <v>72</v>
      </c>
      <c r="D10" s="2">
        <v>68</v>
      </c>
      <c r="E10" s="2">
        <v>88</v>
      </c>
      <c r="F10" s="21">
        <f t="shared" si="0"/>
        <v>296</v>
      </c>
    </row>
    <row r="11" spans="1:6" x14ac:dyDescent="0.4">
      <c r="A11" s="22" t="s">
        <v>156</v>
      </c>
      <c r="B11" s="22">
        <v>45</v>
      </c>
      <c r="C11" s="22">
        <v>52</v>
      </c>
      <c r="D11" s="22">
        <v>62</v>
      </c>
      <c r="E11" s="22">
        <v>76</v>
      </c>
      <c r="F11" s="23">
        <f t="shared" si="0"/>
        <v>235</v>
      </c>
    </row>
    <row r="12" spans="1:6" x14ac:dyDescent="0.4">
      <c r="A12" s="2" t="s">
        <v>157</v>
      </c>
      <c r="B12" s="2">
        <v>98</v>
      </c>
      <c r="C12" s="2">
        <v>100</v>
      </c>
      <c r="D12" s="2">
        <v>98</v>
      </c>
      <c r="E12" s="2">
        <v>94</v>
      </c>
      <c r="F12" s="21">
        <f t="shared" si="0"/>
        <v>390</v>
      </c>
    </row>
    <row r="13" spans="1:6" x14ac:dyDescent="0.4">
      <c r="A13" s="22" t="s">
        <v>158</v>
      </c>
      <c r="B13" s="22">
        <v>68</v>
      </c>
      <c r="C13" s="22">
        <v>78</v>
      </c>
      <c r="D13" s="22">
        <v>84</v>
      </c>
      <c r="E13" s="22">
        <v>88</v>
      </c>
      <c r="F13" s="23">
        <f t="shared" si="0"/>
        <v>318</v>
      </c>
    </row>
    <row r="14" spans="1:6" x14ac:dyDescent="0.4">
      <c r="A14" s="2" t="s">
        <v>159</v>
      </c>
      <c r="B14" s="2">
        <v>52</v>
      </c>
      <c r="C14" s="2">
        <v>64</v>
      </c>
      <c r="D14" s="2">
        <v>68</v>
      </c>
      <c r="E14" s="2">
        <v>76</v>
      </c>
      <c r="F14" s="21">
        <f t="shared" si="0"/>
        <v>260</v>
      </c>
    </row>
    <row r="15" spans="1:6" x14ac:dyDescent="0.4">
      <c r="A15" s="22" t="s">
        <v>160</v>
      </c>
      <c r="B15" s="22">
        <v>48</v>
      </c>
      <c r="C15" s="22">
        <v>42</v>
      </c>
      <c r="D15" s="22">
        <v>62</v>
      </c>
      <c r="E15" s="22">
        <v>72</v>
      </c>
      <c r="F15" s="23">
        <f t="shared" si="0"/>
        <v>224</v>
      </c>
    </row>
    <row r="16" spans="1:6" x14ac:dyDescent="0.4">
      <c r="A16" s="2" t="s">
        <v>161</v>
      </c>
      <c r="B16" s="2">
        <v>84</v>
      </c>
      <c r="C16" s="2">
        <v>90</v>
      </c>
      <c r="D16" s="2">
        <v>86</v>
      </c>
      <c r="E16" s="2">
        <v>84</v>
      </c>
      <c r="F16" s="21">
        <f t="shared" si="0"/>
        <v>344</v>
      </c>
    </row>
    <row r="17" spans="1:6" x14ac:dyDescent="0.4">
      <c r="A17" s="24" t="s">
        <v>162</v>
      </c>
      <c r="B17" s="25">
        <f>AVERAGE(B3:B16)</f>
        <v>68</v>
      </c>
      <c r="C17" s="25">
        <f t="shared" ref="C17:F17" si="1">AVERAGE(C3:C16)</f>
        <v>74.571428571428569</v>
      </c>
      <c r="D17" s="25">
        <f t="shared" si="1"/>
        <v>81.285714285714292</v>
      </c>
      <c r="E17" s="25">
        <f t="shared" si="1"/>
        <v>83.714285714285708</v>
      </c>
      <c r="F17" s="26">
        <f t="shared" si="1"/>
        <v>307.57142857142856</v>
      </c>
    </row>
  </sheetData>
  <phoneticPr fontId="3"/>
  <conditionalFormatting sqref="F3:F16">
    <cfRule type="colorScale" priority="1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34121-6943-47A7-9C72-9D9BF07BAA1F}">
  <dimension ref="A1:F17"/>
  <sheetViews>
    <sheetView workbookViewId="0">
      <selection activeCell="B3" sqref="B3:E16"/>
    </sheetView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30" t="s">
        <v>141</v>
      </c>
      <c r="B2" s="31" t="s">
        <v>143</v>
      </c>
      <c r="C2" s="31" t="s">
        <v>144</v>
      </c>
      <c r="D2" s="31" t="s">
        <v>145</v>
      </c>
      <c r="E2" s="31" t="s">
        <v>146</v>
      </c>
      <c r="F2" s="31" t="s">
        <v>147</v>
      </c>
    </row>
    <row r="3" spans="1:6" x14ac:dyDescent="0.4">
      <c r="A3" s="27" t="s">
        <v>148</v>
      </c>
      <c r="B3" s="19">
        <v>75</v>
      </c>
      <c r="C3" s="19">
        <v>80</v>
      </c>
      <c r="D3" s="19">
        <v>88</v>
      </c>
      <c r="E3" s="19">
        <v>80</v>
      </c>
      <c r="F3" s="19">
        <f>SUM(B3:E3)</f>
        <v>323</v>
      </c>
    </row>
    <row r="4" spans="1:6" x14ac:dyDescent="0.4">
      <c r="A4" s="28" t="s">
        <v>149</v>
      </c>
      <c r="B4" s="2">
        <v>68</v>
      </c>
      <c r="C4" s="2">
        <v>60</v>
      </c>
      <c r="D4" s="2">
        <v>76</v>
      </c>
      <c r="E4" s="2">
        <v>88</v>
      </c>
      <c r="F4" s="2">
        <f t="shared" ref="F4:F16" si="0">SUM(B4:E4)</f>
        <v>292</v>
      </c>
    </row>
    <row r="5" spans="1:6" x14ac:dyDescent="0.4">
      <c r="A5" s="29" t="s">
        <v>150</v>
      </c>
      <c r="B5" s="22">
        <v>58</v>
      </c>
      <c r="C5" s="22">
        <v>80</v>
      </c>
      <c r="D5" s="22">
        <v>92</v>
      </c>
      <c r="E5" s="22">
        <v>78</v>
      </c>
      <c r="F5" s="22">
        <f t="shared" si="0"/>
        <v>308</v>
      </c>
    </row>
    <row r="6" spans="1:6" x14ac:dyDescent="0.4">
      <c r="A6" s="28" t="s">
        <v>151</v>
      </c>
      <c r="B6" s="2">
        <v>50</v>
      </c>
      <c r="C6" s="2">
        <v>70</v>
      </c>
      <c r="D6" s="2">
        <v>82</v>
      </c>
      <c r="E6" s="2">
        <v>72</v>
      </c>
      <c r="F6" s="2">
        <f t="shared" si="0"/>
        <v>274</v>
      </c>
    </row>
    <row r="7" spans="1:6" x14ac:dyDescent="0.4">
      <c r="A7" s="29" t="s">
        <v>152</v>
      </c>
      <c r="B7" s="22">
        <v>70</v>
      </c>
      <c r="C7" s="22">
        <v>82</v>
      </c>
      <c r="D7" s="22">
        <v>84</v>
      </c>
      <c r="E7" s="22">
        <v>94</v>
      </c>
      <c r="F7" s="22">
        <f t="shared" si="0"/>
        <v>330</v>
      </c>
    </row>
    <row r="8" spans="1:6" x14ac:dyDescent="0.4">
      <c r="A8" s="28" t="s">
        <v>153</v>
      </c>
      <c r="B8" s="2">
        <v>80</v>
      </c>
      <c r="C8" s="2">
        <v>84</v>
      </c>
      <c r="D8" s="2">
        <v>92</v>
      </c>
      <c r="E8" s="2">
        <v>90</v>
      </c>
      <c r="F8" s="2">
        <f t="shared" si="0"/>
        <v>346</v>
      </c>
    </row>
    <row r="9" spans="1:6" x14ac:dyDescent="0.4">
      <c r="A9" s="29" t="s">
        <v>154</v>
      </c>
      <c r="B9" s="22">
        <v>88</v>
      </c>
      <c r="C9" s="22">
        <v>90</v>
      </c>
      <c r="D9" s="22">
        <v>96</v>
      </c>
      <c r="E9" s="22">
        <v>92</v>
      </c>
      <c r="F9" s="22">
        <f t="shared" si="0"/>
        <v>366</v>
      </c>
    </row>
    <row r="10" spans="1:6" x14ac:dyDescent="0.4">
      <c r="A10" s="28" t="s">
        <v>155</v>
      </c>
      <c r="B10" s="2">
        <v>68</v>
      </c>
      <c r="C10" s="2">
        <v>72</v>
      </c>
      <c r="D10" s="2">
        <v>68</v>
      </c>
      <c r="E10" s="2">
        <v>88</v>
      </c>
      <c r="F10" s="2">
        <f t="shared" si="0"/>
        <v>296</v>
      </c>
    </row>
    <row r="11" spans="1:6" x14ac:dyDescent="0.4">
      <c r="A11" s="29" t="s">
        <v>156</v>
      </c>
      <c r="B11" s="22">
        <v>45</v>
      </c>
      <c r="C11" s="22">
        <v>52</v>
      </c>
      <c r="D11" s="22">
        <v>62</v>
      </c>
      <c r="E11" s="22">
        <v>76</v>
      </c>
      <c r="F11" s="22">
        <f t="shared" si="0"/>
        <v>235</v>
      </c>
    </row>
    <row r="12" spans="1:6" x14ac:dyDescent="0.4">
      <c r="A12" s="28" t="s">
        <v>157</v>
      </c>
      <c r="B12" s="2">
        <v>98</v>
      </c>
      <c r="C12" s="2">
        <v>100</v>
      </c>
      <c r="D12" s="2">
        <v>98</v>
      </c>
      <c r="E12" s="2">
        <v>94</v>
      </c>
      <c r="F12" s="2">
        <f t="shared" si="0"/>
        <v>390</v>
      </c>
    </row>
    <row r="13" spans="1:6" x14ac:dyDescent="0.4">
      <c r="A13" s="29" t="s">
        <v>158</v>
      </c>
      <c r="B13" s="22">
        <v>68</v>
      </c>
      <c r="C13" s="22">
        <v>78</v>
      </c>
      <c r="D13" s="22">
        <v>84</v>
      </c>
      <c r="E13" s="22">
        <v>88</v>
      </c>
      <c r="F13" s="22">
        <f t="shared" si="0"/>
        <v>318</v>
      </c>
    </row>
    <row r="14" spans="1:6" x14ac:dyDescent="0.4">
      <c r="A14" s="28" t="s">
        <v>159</v>
      </c>
      <c r="B14" s="2">
        <v>52</v>
      </c>
      <c r="C14" s="2">
        <v>64</v>
      </c>
      <c r="D14" s="2">
        <v>68</v>
      </c>
      <c r="E14" s="2">
        <v>76</v>
      </c>
      <c r="F14" s="2">
        <f t="shared" si="0"/>
        <v>260</v>
      </c>
    </row>
    <row r="15" spans="1:6" x14ac:dyDescent="0.4">
      <c r="A15" s="29" t="s">
        <v>160</v>
      </c>
      <c r="B15" s="22">
        <v>48</v>
      </c>
      <c r="C15" s="22">
        <v>42</v>
      </c>
      <c r="D15" s="22">
        <v>62</v>
      </c>
      <c r="E15" s="22">
        <v>72</v>
      </c>
      <c r="F15" s="22">
        <f t="shared" si="0"/>
        <v>224</v>
      </c>
    </row>
    <row r="16" spans="1:6" x14ac:dyDescent="0.4">
      <c r="A16" s="28" t="s">
        <v>161</v>
      </c>
      <c r="B16" s="2">
        <v>84</v>
      </c>
      <c r="C16" s="2">
        <v>90</v>
      </c>
      <c r="D16" s="2">
        <v>86</v>
      </c>
      <c r="E16" s="2">
        <v>84</v>
      </c>
      <c r="F16" s="2">
        <f t="shared" si="0"/>
        <v>344</v>
      </c>
    </row>
    <row r="17" spans="1:6" x14ac:dyDescent="0.4">
      <c r="A17" s="29" t="s">
        <v>162</v>
      </c>
      <c r="B17" s="32">
        <f>AVERAGE(B3:B16)</f>
        <v>68</v>
      </c>
      <c r="C17" s="32">
        <f t="shared" ref="C17:F17" si="1">AVERAGE(C3:C16)</f>
        <v>74.571428571428569</v>
      </c>
      <c r="D17" s="32">
        <f t="shared" si="1"/>
        <v>81.285714285714292</v>
      </c>
      <c r="E17" s="32">
        <f t="shared" si="1"/>
        <v>83.714285714285708</v>
      </c>
      <c r="F17" s="32">
        <f t="shared" si="1"/>
        <v>307.57142857142856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32955-BEAC-4079-A35A-D39A7F2E10AA}">
  <dimension ref="A1:F17"/>
  <sheetViews>
    <sheetView workbookViewId="0"/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30" t="s">
        <v>141</v>
      </c>
      <c r="B2" s="31" t="s">
        <v>143</v>
      </c>
      <c r="C2" s="31" t="s">
        <v>144</v>
      </c>
      <c r="D2" s="31" t="s">
        <v>145</v>
      </c>
      <c r="E2" s="31" t="s">
        <v>146</v>
      </c>
      <c r="F2" s="31" t="s">
        <v>147</v>
      </c>
    </row>
    <row r="3" spans="1:6" x14ac:dyDescent="0.4">
      <c r="A3" s="27" t="s">
        <v>148</v>
      </c>
      <c r="B3" s="19">
        <v>75</v>
      </c>
      <c r="C3" s="19">
        <v>80</v>
      </c>
      <c r="D3" s="19">
        <v>88</v>
      </c>
      <c r="E3" s="19">
        <v>80</v>
      </c>
      <c r="F3" s="19">
        <f>SUM(B3:E3)</f>
        <v>323</v>
      </c>
    </row>
    <row r="4" spans="1:6" x14ac:dyDescent="0.4">
      <c r="A4" s="28" t="s">
        <v>149</v>
      </c>
      <c r="B4" s="2">
        <v>68</v>
      </c>
      <c r="C4" s="2">
        <v>60</v>
      </c>
      <c r="D4" s="2">
        <v>76</v>
      </c>
      <c r="E4" s="2">
        <v>88</v>
      </c>
      <c r="F4" s="2">
        <f t="shared" ref="F4:F16" si="0">SUM(B4:E4)</f>
        <v>292</v>
      </c>
    </row>
    <row r="5" spans="1:6" x14ac:dyDescent="0.4">
      <c r="A5" s="29" t="s">
        <v>150</v>
      </c>
      <c r="B5" s="22">
        <v>58</v>
      </c>
      <c r="C5" s="22">
        <v>80</v>
      </c>
      <c r="D5" s="22">
        <v>92</v>
      </c>
      <c r="E5" s="22">
        <v>78</v>
      </c>
      <c r="F5" s="22">
        <f t="shared" si="0"/>
        <v>308</v>
      </c>
    </row>
    <row r="6" spans="1:6" x14ac:dyDescent="0.4">
      <c r="A6" s="28" t="s">
        <v>151</v>
      </c>
      <c r="B6" s="2">
        <v>50</v>
      </c>
      <c r="C6" s="2">
        <v>70</v>
      </c>
      <c r="D6" s="2">
        <v>82</v>
      </c>
      <c r="E6" s="2">
        <v>72</v>
      </c>
      <c r="F6" s="2">
        <f t="shared" si="0"/>
        <v>274</v>
      </c>
    </row>
    <row r="7" spans="1:6" x14ac:dyDescent="0.4">
      <c r="A7" s="29" t="s">
        <v>152</v>
      </c>
      <c r="B7" s="22">
        <v>70</v>
      </c>
      <c r="C7" s="22">
        <v>82</v>
      </c>
      <c r="D7" s="22">
        <v>84</v>
      </c>
      <c r="E7" s="22">
        <v>94</v>
      </c>
      <c r="F7" s="22">
        <f t="shared" si="0"/>
        <v>330</v>
      </c>
    </row>
    <row r="8" spans="1:6" x14ac:dyDescent="0.4">
      <c r="A8" s="28" t="s">
        <v>153</v>
      </c>
      <c r="B8" s="2">
        <v>80</v>
      </c>
      <c r="C8" s="2">
        <v>84</v>
      </c>
      <c r="D8" s="2">
        <v>92</v>
      </c>
      <c r="E8" s="2">
        <v>90</v>
      </c>
      <c r="F8" s="2">
        <f t="shared" si="0"/>
        <v>346</v>
      </c>
    </row>
    <row r="9" spans="1:6" x14ac:dyDescent="0.4">
      <c r="A9" s="29" t="s">
        <v>154</v>
      </c>
      <c r="B9" s="22">
        <v>88</v>
      </c>
      <c r="C9" s="22">
        <v>90</v>
      </c>
      <c r="D9" s="22">
        <v>96</v>
      </c>
      <c r="E9" s="22">
        <v>92</v>
      </c>
      <c r="F9" s="22">
        <f t="shared" si="0"/>
        <v>366</v>
      </c>
    </row>
    <row r="10" spans="1:6" x14ac:dyDescent="0.4">
      <c r="A10" s="28" t="s">
        <v>155</v>
      </c>
      <c r="B10" s="2">
        <v>68</v>
      </c>
      <c r="C10" s="2">
        <v>72</v>
      </c>
      <c r="D10" s="2">
        <v>68</v>
      </c>
      <c r="E10" s="2">
        <v>88</v>
      </c>
      <c r="F10" s="2">
        <f t="shared" si="0"/>
        <v>296</v>
      </c>
    </row>
    <row r="11" spans="1:6" x14ac:dyDescent="0.4">
      <c r="A11" s="29" t="s">
        <v>156</v>
      </c>
      <c r="B11" s="22">
        <v>45</v>
      </c>
      <c r="C11" s="22">
        <v>52</v>
      </c>
      <c r="D11" s="22">
        <v>62</v>
      </c>
      <c r="E11" s="22">
        <v>76</v>
      </c>
      <c r="F11" s="22">
        <f t="shared" si="0"/>
        <v>235</v>
      </c>
    </row>
    <row r="12" spans="1:6" x14ac:dyDescent="0.4">
      <c r="A12" s="28" t="s">
        <v>157</v>
      </c>
      <c r="B12" s="2">
        <v>98</v>
      </c>
      <c r="C12" s="2">
        <v>100</v>
      </c>
      <c r="D12" s="2">
        <v>98</v>
      </c>
      <c r="E12" s="2">
        <v>94</v>
      </c>
      <c r="F12" s="2">
        <f t="shared" si="0"/>
        <v>390</v>
      </c>
    </row>
    <row r="13" spans="1:6" x14ac:dyDescent="0.4">
      <c r="A13" s="29" t="s">
        <v>158</v>
      </c>
      <c r="B13" s="22">
        <v>68</v>
      </c>
      <c r="C13" s="22">
        <v>78</v>
      </c>
      <c r="D13" s="22">
        <v>84</v>
      </c>
      <c r="E13" s="22">
        <v>88</v>
      </c>
      <c r="F13" s="22">
        <f t="shared" si="0"/>
        <v>318</v>
      </c>
    </row>
    <row r="14" spans="1:6" x14ac:dyDescent="0.4">
      <c r="A14" s="28" t="s">
        <v>159</v>
      </c>
      <c r="B14" s="2">
        <v>52</v>
      </c>
      <c r="C14" s="2">
        <v>64</v>
      </c>
      <c r="D14" s="2">
        <v>68</v>
      </c>
      <c r="E14" s="2">
        <v>76</v>
      </c>
      <c r="F14" s="2">
        <f t="shared" si="0"/>
        <v>260</v>
      </c>
    </row>
    <row r="15" spans="1:6" x14ac:dyDescent="0.4">
      <c r="A15" s="29" t="s">
        <v>160</v>
      </c>
      <c r="B15" s="22">
        <v>48</v>
      </c>
      <c r="C15" s="22">
        <v>42</v>
      </c>
      <c r="D15" s="22">
        <v>62</v>
      </c>
      <c r="E15" s="22">
        <v>72</v>
      </c>
      <c r="F15" s="22">
        <f t="shared" si="0"/>
        <v>224</v>
      </c>
    </row>
    <row r="16" spans="1:6" x14ac:dyDescent="0.4">
      <c r="A16" s="28" t="s">
        <v>161</v>
      </c>
      <c r="B16" s="2">
        <v>84</v>
      </c>
      <c r="C16" s="2">
        <v>90</v>
      </c>
      <c r="D16" s="2">
        <v>86</v>
      </c>
      <c r="E16" s="2">
        <v>84</v>
      </c>
      <c r="F16" s="2">
        <f t="shared" si="0"/>
        <v>344</v>
      </c>
    </row>
    <row r="17" spans="1:6" x14ac:dyDescent="0.4">
      <c r="A17" s="29" t="s">
        <v>162</v>
      </c>
      <c r="B17" s="32">
        <f>AVERAGE(B3:B16)</f>
        <v>68</v>
      </c>
      <c r="C17" s="32">
        <f t="shared" ref="C17:F17" si="1">AVERAGE(C3:C16)</f>
        <v>74.571428571428569</v>
      </c>
      <c r="D17" s="32">
        <f t="shared" si="1"/>
        <v>81.285714285714292</v>
      </c>
      <c r="E17" s="32">
        <f t="shared" si="1"/>
        <v>83.714285714285708</v>
      </c>
      <c r="F17" s="32">
        <f t="shared" si="1"/>
        <v>307.57142857142856</v>
      </c>
    </row>
  </sheetData>
  <phoneticPr fontId="3"/>
  <conditionalFormatting sqref="B3:E16">
    <cfRule type="iconSet" priority="1">
      <iconSet iconSet="3Signs">
        <cfvo type="percent" val="0"/>
        <cfvo type="percent" val="33"/>
        <cfvo type="percent" val="67"/>
      </iconSet>
    </cfRule>
  </conditionalFormatting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A4A3C-A1C7-4185-8AE7-F22C1D6FD1EC}">
  <dimension ref="A1:F17"/>
  <sheetViews>
    <sheetView workbookViewId="0">
      <selection activeCell="B3" sqref="B3:E16"/>
    </sheetView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30" t="s">
        <v>141</v>
      </c>
      <c r="B2" s="31" t="s">
        <v>143</v>
      </c>
      <c r="C2" s="31" t="s">
        <v>144</v>
      </c>
      <c r="D2" s="31" t="s">
        <v>145</v>
      </c>
      <c r="E2" s="31" t="s">
        <v>146</v>
      </c>
      <c r="F2" s="31" t="s">
        <v>147</v>
      </c>
    </row>
    <row r="3" spans="1:6" x14ac:dyDescent="0.4">
      <c r="A3" s="27" t="s">
        <v>148</v>
      </c>
      <c r="B3" s="19">
        <v>75</v>
      </c>
      <c r="C3" s="19">
        <v>80</v>
      </c>
      <c r="D3" s="19">
        <v>88</v>
      </c>
      <c r="E3" s="19">
        <v>80</v>
      </c>
      <c r="F3" s="19">
        <f>SUM(B3:E3)</f>
        <v>323</v>
      </c>
    </row>
    <row r="4" spans="1:6" x14ac:dyDescent="0.4">
      <c r="A4" s="28" t="s">
        <v>149</v>
      </c>
      <c r="B4" s="2">
        <v>68</v>
      </c>
      <c r="C4" s="2">
        <v>60</v>
      </c>
      <c r="D4" s="2">
        <v>76</v>
      </c>
      <c r="E4" s="2">
        <v>88</v>
      </c>
      <c r="F4" s="2">
        <f t="shared" ref="F4:F16" si="0">SUM(B4:E4)</f>
        <v>292</v>
      </c>
    </row>
    <row r="5" spans="1:6" x14ac:dyDescent="0.4">
      <c r="A5" s="29" t="s">
        <v>150</v>
      </c>
      <c r="B5" s="22">
        <v>58</v>
      </c>
      <c r="C5" s="22">
        <v>80</v>
      </c>
      <c r="D5" s="22">
        <v>92</v>
      </c>
      <c r="E5" s="22">
        <v>78</v>
      </c>
      <c r="F5" s="22">
        <f t="shared" si="0"/>
        <v>308</v>
      </c>
    </row>
    <row r="6" spans="1:6" x14ac:dyDescent="0.4">
      <c r="A6" s="28" t="s">
        <v>151</v>
      </c>
      <c r="B6" s="2">
        <v>50</v>
      </c>
      <c r="C6" s="2">
        <v>70</v>
      </c>
      <c r="D6" s="2">
        <v>82</v>
      </c>
      <c r="E6" s="2">
        <v>72</v>
      </c>
      <c r="F6" s="2">
        <f t="shared" si="0"/>
        <v>274</v>
      </c>
    </row>
    <row r="7" spans="1:6" x14ac:dyDescent="0.4">
      <c r="A7" s="29" t="s">
        <v>152</v>
      </c>
      <c r="B7" s="22">
        <v>70</v>
      </c>
      <c r="C7" s="22">
        <v>82</v>
      </c>
      <c r="D7" s="22">
        <v>84</v>
      </c>
      <c r="E7" s="22">
        <v>94</v>
      </c>
      <c r="F7" s="22">
        <f t="shared" si="0"/>
        <v>330</v>
      </c>
    </row>
    <row r="8" spans="1:6" x14ac:dyDescent="0.4">
      <c r="A8" s="28" t="s">
        <v>153</v>
      </c>
      <c r="B8" s="2">
        <v>80</v>
      </c>
      <c r="C8" s="2">
        <v>84</v>
      </c>
      <c r="D8" s="2">
        <v>92</v>
      </c>
      <c r="E8" s="2">
        <v>90</v>
      </c>
      <c r="F8" s="2">
        <f t="shared" si="0"/>
        <v>346</v>
      </c>
    </row>
    <row r="9" spans="1:6" x14ac:dyDescent="0.4">
      <c r="A9" s="29" t="s">
        <v>154</v>
      </c>
      <c r="B9" s="22">
        <v>88</v>
      </c>
      <c r="C9" s="22">
        <v>90</v>
      </c>
      <c r="D9" s="22">
        <v>96</v>
      </c>
      <c r="E9" s="22">
        <v>92</v>
      </c>
      <c r="F9" s="22">
        <f t="shared" si="0"/>
        <v>366</v>
      </c>
    </row>
    <row r="10" spans="1:6" x14ac:dyDescent="0.4">
      <c r="A10" s="28" t="s">
        <v>155</v>
      </c>
      <c r="B10" s="2">
        <v>68</v>
      </c>
      <c r="C10" s="2">
        <v>72</v>
      </c>
      <c r="D10" s="2">
        <v>68</v>
      </c>
      <c r="E10" s="2">
        <v>88</v>
      </c>
      <c r="F10" s="2">
        <f t="shared" si="0"/>
        <v>296</v>
      </c>
    </row>
    <row r="11" spans="1:6" x14ac:dyDescent="0.4">
      <c r="A11" s="29" t="s">
        <v>156</v>
      </c>
      <c r="B11" s="22">
        <v>45</v>
      </c>
      <c r="C11" s="22">
        <v>52</v>
      </c>
      <c r="D11" s="22">
        <v>62</v>
      </c>
      <c r="E11" s="22">
        <v>76</v>
      </c>
      <c r="F11" s="22">
        <f t="shared" si="0"/>
        <v>235</v>
      </c>
    </row>
    <row r="12" spans="1:6" x14ac:dyDescent="0.4">
      <c r="A12" s="28" t="s">
        <v>157</v>
      </c>
      <c r="B12" s="2">
        <v>98</v>
      </c>
      <c r="C12" s="2">
        <v>100</v>
      </c>
      <c r="D12" s="2">
        <v>98</v>
      </c>
      <c r="E12" s="2">
        <v>94</v>
      </c>
      <c r="F12" s="2">
        <f t="shared" si="0"/>
        <v>390</v>
      </c>
    </row>
    <row r="13" spans="1:6" x14ac:dyDescent="0.4">
      <c r="A13" s="29" t="s">
        <v>158</v>
      </c>
      <c r="B13" s="22">
        <v>68</v>
      </c>
      <c r="C13" s="22">
        <v>78</v>
      </c>
      <c r="D13" s="22">
        <v>84</v>
      </c>
      <c r="E13" s="22">
        <v>88</v>
      </c>
      <c r="F13" s="22">
        <f t="shared" si="0"/>
        <v>318</v>
      </c>
    </row>
    <row r="14" spans="1:6" x14ac:dyDescent="0.4">
      <c r="A14" s="28" t="s">
        <v>159</v>
      </c>
      <c r="B14" s="2">
        <v>52</v>
      </c>
      <c r="C14" s="2">
        <v>64</v>
      </c>
      <c r="D14" s="2">
        <v>68</v>
      </c>
      <c r="E14" s="2">
        <v>76</v>
      </c>
      <c r="F14" s="2">
        <f t="shared" si="0"/>
        <v>260</v>
      </c>
    </row>
    <row r="15" spans="1:6" x14ac:dyDescent="0.4">
      <c r="A15" s="29" t="s">
        <v>160</v>
      </c>
      <c r="B15" s="22">
        <v>48</v>
      </c>
      <c r="C15" s="22">
        <v>42</v>
      </c>
      <c r="D15" s="22">
        <v>62</v>
      </c>
      <c r="E15" s="22">
        <v>72</v>
      </c>
      <c r="F15" s="22">
        <f t="shared" si="0"/>
        <v>224</v>
      </c>
    </row>
    <row r="16" spans="1:6" x14ac:dyDescent="0.4">
      <c r="A16" s="28" t="s">
        <v>161</v>
      </c>
      <c r="B16" s="2">
        <v>84</v>
      </c>
      <c r="C16" s="2">
        <v>90</v>
      </c>
      <c r="D16" s="2">
        <v>86</v>
      </c>
      <c r="E16" s="2">
        <v>84</v>
      </c>
      <c r="F16" s="2">
        <f t="shared" si="0"/>
        <v>344</v>
      </c>
    </row>
    <row r="17" spans="1:6" x14ac:dyDescent="0.4">
      <c r="A17" s="29" t="s">
        <v>162</v>
      </c>
      <c r="B17" s="32">
        <f>AVERAGE(B3:B16)</f>
        <v>68</v>
      </c>
      <c r="C17" s="32">
        <f t="shared" ref="C17:F17" si="1">AVERAGE(C3:C16)</f>
        <v>74.571428571428569</v>
      </c>
      <c r="D17" s="32">
        <f t="shared" si="1"/>
        <v>81.285714285714292</v>
      </c>
      <c r="E17" s="32">
        <f t="shared" si="1"/>
        <v>83.714285714285708</v>
      </c>
      <c r="F17" s="32">
        <f t="shared" si="1"/>
        <v>307.57142857142856</v>
      </c>
    </row>
  </sheetData>
  <phoneticPr fontId="3"/>
  <conditionalFormatting sqref="B3:E16">
    <cfRule type="iconSet" priority="1">
      <iconSet iconSet="3Signs">
        <cfvo type="percent" val="0"/>
        <cfvo type="percent" val="33"/>
        <cfvo type="percent" val="67"/>
      </iconSet>
    </cfRule>
  </conditionalFormatting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F09B0-5C78-49C9-B145-CA770EC97A9B}">
  <dimension ref="A1:F17"/>
  <sheetViews>
    <sheetView workbookViewId="0"/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30" t="s">
        <v>141</v>
      </c>
      <c r="B2" s="31" t="s">
        <v>143</v>
      </c>
      <c r="C2" s="31" t="s">
        <v>144</v>
      </c>
      <c r="D2" s="31" t="s">
        <v>145</v>
      </c>
      <c r="E2" s="31" t="s">
        <v>146</v>
      </c>
      <c r="F2" s="31" t="s">
        <v>147</v>
      </c>
    </row>
    <row r="3" spans="1:6" x14ac:dyDescent="0.4">
      <c r="A3" s="27" t="s">
        <v>148</v>
      </c>
      <c r="B3" s="19">
        <v>75</v>
      </c>
      <c r="C3" s="19">
        <v>80</v>
      </c>
      <c r="D3" s="19">
        <v>88</v>
      </c>
      <c r="E3" s="19">
        <v>80</v>
      </c>
      <c r="F3" s="19">
        <f>SUM(B3:E3)</f>
        <v>323</v>
      </c>
    </row>
    <row r="4" spans="1:6" x14ac:dyDescent="0.4">
      <c r="A4" s="28" t="s">
        <v>149</v>
      </c>
      <c r="B4" s="2">
        <v>68</v>
      </c>
      <c r="C4" s="2">
        <v>60</v>
      </c>
      <c r="D4" s="2">
        <v>76</v>
      </c>
      <c r="E4" s="2">
        <v>88</v>
      </c>
      <c r="F4" s="2">
        <f t="shared" ref="F4:F16" si="0">SUM(B4:E4)</f>
        <v>292</v>
      </c>
    </row>
    <row r="5" spans="1:6" x14ac:dyDescent="0.4">
      <c r="A5" s="29" t="s">
        <v>150</v>
      </c>
      <c r="B5" s="22">
        <v>58</v>
      </c>
      <c r="C5" s="22">
        <v>80</v>
      </c>
      <c r="D5" s="22">
        <v>92</v>
      </c>
      <c r="E5" s="22">
        <v>78</v>
      </c>
      <c r="F5" s="22">
        <f t="shared" si="0"/>
        <v>308</v>
      </c>
    </row>
    <row r="6" spans="1:6" x14ac:dyDescent="0.4">
      <c r="A6" s="28" t="s">
        <v>151</v>
      </c>
      <c r="B6" s="2">
        <v>50</v>
      </c>
      <c r="C6" s="2">
        <v>70</v>
      </c>
      <c r="D6" s="2">
        <v>82</v>
      </c>
      <c r="E6" s="2">
        <v>72</v>
      </c>
      <c r="F6" s="2">
        <f t="shared" si="0"/>
        <v>274</v>
      </c>
    </row>
    <row r="7" spans="1:6" x14ac:dyDescent="0.4">
      <c r="A7" s="29" t="s">
        <v>152</v>
      </c>
      <c r="B7" s="22">
        <v>70</v>
      </c>
      <c r="C7" s="22">
        <v>82</v>
      </c>
      <c r="D7" s="22">
        <v>84</v>
      </c>
      <c r="E7" s="22">
        <v>94</v>
      </c>
      <c r="F7" s="22">
        <f t="shared" si="0"/>
        <v>330</v>
      </c>
    </row>
    <row r="8" spans="1:6" x14ac:dyDescent="0.4">
      <c r="A8" s="28" t="s">
        <v>153</v>
      </c>
      <c r="B8" s="2">
        <v>80</v>
      </c>
      <c r="C8" s="2">
        <v>84</v>
      </c>
      <c r="D8" s="2">
        <v>92</v>
      </c>
      <c r="E8" s="2">
        <v>90</v>
      </c>
      <c r="F8" s="2">
        <f t="shared" si="0"/>
        <v>346</v>
      </c>
    </row>
    <row r="9" spans="1:6" x14ac:dyDescent="0.4">
      <c r="A9" s="29" t="s">
        <v>154</v>
      </c>
      <c r="B9" s="22">
        <v>88</v>
      </c>
      <c r="C9" s="22">
        <v>90</v>
      </c>
      <c r="D9" s="22">
        <v>96</v>
      </c>
      <c r="E9" s="22">
        <v>92</v>
      </c>
      <c r="F9" s="22">
        <f t="shared" si="0"/>
        <v>366</v>
      </c>
    </row>
    <row r="10" spans="1:6" x14ac:dyDescent="0.4">
      <c r="A10" s="28" t="s">
        <v>155</v>
      </c>
      <c r="B10" s="2">
        <v>68</v>
      </c>
      <c r="C10" s="2">
        <v>72</v>
      </c>
      <c r="D10" s="2">
        <v>68</v>
      </c>
      <c r="E10" s="2">
        <v>88</v>
      </c>
      <c r="F10" s="2">
        <f t="shared" si="0"/>
        <v>296</v>
      </c>
    </row>
    <row r="11" spans="1:6" x14ac:dyDescent="0.4">
      <c r="A11" s="29" t="s">
        <v>156</v>
      </c>
      <c r="B11" s="22">
        <v>45</v>
      </c>
      <c r="C11" s="22">
        <v>52</v>
      </c>
      <c r="D11" s="22">
        <v>62</v>
      </c>
      <c r="E11" s="22">
        <v>76</v>
      </c>
      <c r="F11" s="22">
        <f t="shared" si="0"/>
        <v>235</v>
      </c>
    </row>
    <row r="12" spans="1:6" x14ac:dyDescent="0.4">
      <c r="A12" s="28" t="s">
        <v>157</v>
      </c>
      <c r="B12" s="2">
        <v>98</v>
      </c>
      <c r="C12" s="2">
        <v>100</v>
      </c>
      <c r="D12" s="2">
        <v>98</v>
      </c>
      <c r="E12" s="2">
        <v>94</v>
      </c>
      <c r="F12" s="2">
        <f t="shared" si="0"/>
        <v>390</v>
      </c>
    </row>
    <row r="13" spans="1:6" x14ac:dyDescent="0.4">
      <c r="A13" s="29" t="s">
        <v>158</v>
      </c>
      <c r="B13" s="22">
        <v>68</v>
      </c>
      <c r="C13" s="22">
        <v>78</v>
      </c>
      <c r="D13" s="22">
        <v>84</v>
      </c>
      <c r="E13" s="22">
        <v>88</v>
      </c>
      <c r="F13" s="22">
        <f t="shared" si="0"/>
        <v>318</v>
      </c>
    </row>
    <row r="14" spans="1:6" x14ac:dyDescent="0.4">
      <c r="A14" s="28" t="s">
        <v>159</v>
      </c>
      <c r="B14" s="2">
        <v>52</v>
      </c>
      <c r="C14" s="2">
        <v>64</v>
      </c>
      <c r="D14" s="2">
        <v>68</v>
      </c>
      <c r="E14" s="2">
        <v>76</v>
      </c>
      <c r="F14" s="2">
        <f t="shared" si="0"/>
        <v>260</v>
      </c>
    </row>
    <row r="15" spans="1:6" x14ac:dyDescent="0.4">
      <c r="A15" s="29" t="s">
        <v>160</v>
      </c>
      <c r="B15" s="22">
        <v>48</v>
      </c>
      <c r="C15" s="22">
        <v>42</v>
      </c>
      <c r="D15" s="22">
        <v>62</v>
      </c>
      <c r="E15" s="22">
        <v>72</v>
      </c>
      <c r="F15" s="22">
        <f t="shared" si="0"/>
        <v>224</v>
      </c>
    </row>
    <row r="16" spans="1:6" x14ac:dyDescent="0.4">
      <c r="A16" s="28" t="s">
        <v>161</v>
      </c>
      <c r="B16" s="2">
        <v>84</v>
      </c>
      <c r="C16" s="2">
        <v>90</v>
      </c>
      <c r="D16" s="2">
        <v>86</v>
      </c>
      <c r="E16" s="2">
        <v>84</v>
      </c>
      <c r="F16" s="2">
        <f t="shared" si="0"/>
        <v>344</v>
      </c>
    </row>
    <row r="17" spans="1:6" x14ac:dyDescent="0.4">
      <c r="A17" s="29" t="s">
        <v>162</v>
      </c>
      <c r="B17" s="32">
        <f>AVERAGE(B3:B16)</f>
        <v>68</v>
      </c>
      <c r="C17" s="32">
        <f t="shared" ref="C17:F17" si="1">AVERAGE(C3:C16)</f>
        <v>74.571428571428569</v>
      </c>
      <c r="D17" s="32">
        <f t="shared" si="1"/>
        <v>81.285714285714292</v>
      </c>
      <c r="E17" s="32">
        <f t="shared" si="1"/>
        <v>83.714285714285708</v>
      </c>
      <c r="F17" s="32">
        <f t="shared" si="1"/>
        <v>307.57142857142856</v>
      </c>
    </row>
  </sheetData>
  <phoneticPr fontId="3"/>
  <conditionalFormatting sqref="B3:E16">
    <cfRule type="iconSet" priority="1">
      <iconSet iconSet="3Signs">
        <cfvo type="percent" val="0"/>
        <cfvo type="num" val="60"/>
        <cfvo type="num" val="80"/>
      </iconSet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FD8F-56A9-4762-8E36-889AC6ABACBF}">
  <dimension ref="A1:H15"/>
  <sheetViews>
    <sheetView workbookViewId="0"/>
  </sheetViews>
  <sheetFormatPr defaultRowHeight="18.75" x14ac:dyDescent="0.4"/>
  <cols>
    <col min="1" max="1" width="13" bestFit="1" customWidth="1"/>
    <col min="2" max="8" width="14" customWidth="1"/>
  </cols>
  <sheetData>
    <row r="1" spans="1:8" x14ac:dyDescent="0.4">
      <c r="A1" t="s">
        <v>11</v>
      </c>
    </row>
    <row r="2" spans="1:8" x14ac:dyDescent="0.4">
      <c r="A2" t="s">
        <v>22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</row>
    <row r="3" spans="1:8" x14ac:dyDescent="0.4">
      <c r="A3" t="s">
        <v>19</v>
      </c>
      <c r="B3" s="1">
        <v>5230000</v>
      </c>
      <c r="C3" s="1">
        <v>6330000</v>
      </c>
      <c r="D3" s="1">
        <v>3800000</v>
      </c>
      <c r="E3" s="1">
        <v>5870000</v>
      </c>
      <c r="F3" s="1">
        <v>6110000</v>
      </c>
      <c r="G3" s="1">
        <v>4750000</v>
      </c>
      <c r="H3" s="1">
        <f t="shared" ref="H3:H14" si="0">SUM(B3:G3)</f>
        <v>32090000</v>
      </c>
    </row>
    <row r="4" spans="1:8" x14ac:dyDescent="0.4">
      <c r="A4" t="s">
        <v>0</v>
      </c>
      <c r="B4" s="1">
        <v>4110000</v>
      </c>
      <c r="C4" s="1">
        <v>4880000</v>
      </c>
      <c r="D4" s="1">
        <v>3020000</v>
      </c>
      <c r="E4" s="1">
        <v>5280000</v>
      </c>
      <c r="F4" s="1">
        <v>5790000</v>
      </c>
      <c r="G4" s="1">
        <v>4300000</v>
      </c>
      <c r="H4" s="1">
        <f t="shared" si="0"/>
        <v>27380000</v>
      </c>
    </row>
    <row r="5" spans="1:8" x14ac:dyDescent="0.4">
      <c r="A5" t="s">
        <v>1</v>
      </c>
      <c r="B5" s="1">
        <v>4670000</v>
      </c>
      <c r="C5" s="1">
        <v>4900000</v>
      </c>
      <c r="D5" s="1">
        <v>3660000</v>
      </c>
      <c r="E5" s="1">
        <v>4990000</v>
      </c>
      <c r="F5" s="1">
        <v>5920000</v>
      </c>
      <c r="G5" s="1">
        <v>4580000</v>
      </c>
      <c r="H5" s="1">
        <f t="shared" si="0"/>
        <v>28720000</v>
      </c>
    </row>
    <row r="6" spans="1:8" x14ac:dyDescent="0.4">
      <c r="A6" t="s">
        <v>2</v>
      </c>
      <c r="B6" s="1">
        <v>4890000</v>
      </c>
      <c r="C6" s="1">
        <v>5880000</v>
      </c>
      <c r="D6" s="1">
        <v>3890000</v>
      </c>
      <c r="E6" s="1">
        <v>5100000</v>
      </c>
      <c r="F6" s="1">
        <v>6020000</v>
      </c>
      <c r="G6" s="1">
        <v>4620000</v>
      </c>
      <c r="H6" s="1">
        <f t="shared" si="0"/>
        <v>30400000</v>
      </c>
    </row>
    <row r="7" spans="1:8" x14ac:dyDescent="0.4">
      <c r="A7" t="s">
        <v>3</v>
      </c>
      <c r="B7" s="1">
        <v>4320000</v>
      </c>
      <c r="C7" s="1">
        <v>4680000</v>
      </c>
      <c r="D7" s="1">
        <v>3770000</v>
      </c>
      <c r="E7" s="1">
        <v>5340000</v>
      </c>
      <c r="F7" s="1">
        <v>6090000</v>
      </c>
      <c r="G7" s="1">
        <v>4780000</v>
      </c>
      <c r="H7" s="1">
        <f t="shared" si="0"/>
        <v>28980000</v>
      </c>
    </row>
    <row r="8" spans="1:8" x14ac:dyDescent="0.4">
      <c r="A8" t="s">
        <v>4</v>
      </c>
      <c r="B8" s="1">
        <v>4080000</v>
      </c>
      <c r="C8" s="1">
        <v>5570000</v>
      </c>
      <c r="D8" s="1">
        <v>3650000</v>
      </c>
      <c r="E8" s="1">
        <v>5220000</v>
      </c>
      <c r="F8" s="1">
        <v>5890000</v>
      </c>
      <c r="G8" s="1">
        <v>4630000</v>
      </c>
      <c r="H8" s="1">
        <f t="shared" si="0"/>
        <v>29040000</v>
      </c>
    </row>
    <row r="9" spans="1:8" x14ac:dyDescent="0.4">
      <c r="A9" t="s">
        <v>5</v>
      </c>
      <c r="B9" s="1">
        <v>4340000</v>
      </c>
      <c r="C9" s="1">
        <v>5480000</v>
      </c>
      <c r="D9" s="1">
        <v>3350000</v>
      </c>
      <c r="E9" s="1">
        <v>5080000</v>
      </c>
      <c r="F9" s="1">
        <v>5770000</v>
      </c>
      <c r="G9" s="1">
        <v>4460000</v>
      </c>
      <c r="H9" s="1">
        <f t="shared" si="0"/>
        <v>28480000</v>
      </c>
    </row>
    <row r="10" spans="1:8" x14ac:dyDescent="0.4">
      <c r="A10" t="s">
        <v>6</v>
      </c>
      <c r="B10" s="1">
        <v>3980000</v>
      </c>
      <c r="C10" s="1">
        <v>5700000</v>
      </c>
      <c r="D10" s="1">
        <v>3080000</v>
      </c>
      <c r="E10" s="1">
        <v>4890000</v>
      </c>
      <c r="F10" s="1">
        <v>5580000</v>
      </c>
      <c r="G10" s="1">
        <v>4080000</v>
      </c>
      <c r="H10" s="1">
        <f t="shared" si="0"/>
        <v>27310000</v>
      </c>
    </row>
    <row r="11" spans="1:8" x14ac:dyDescent="0.4">
      <c r="A11" t="s">
        <v>7</v>
      </c>
      <c r="B11" s="1">
        <v>4780000</v>
      </c>
      <c r="C11" s="1">
        <v>6230000</v>
      </c>
      <c r="D11" s="1">
        <v>3790000</v>
      </c>
      <c r="E11" s="1">
        <v>5250000</v>
      </c>
      <c r="F11" s="1">
        <v>5780000</v>
      </c>
      <c r="G11" s="1">
        <v>4220000</v>
      </c>
      <c r="H11" s="1">
        <f t="shared" si="0"/>
        <v>30050000</v>
      </c>
    </row>
    <row r="12" spans="1:8" x14ac:dyDescent="0.4">
      <c r="A12" t="s">
        <v>8</v>
      </c>
      <c r="B12" s="1">
        <v>5020000</v>
      </c>
      <c r="C12" s="1">
        <v>6040000</v>
      </c>
      <c r="D12" s="1">
        <v>3820000</v>
      </c>
      <c r="E12" s="1">
        <v>5370000</v>
      </c>
      <c r="F12" s="1">
        <v>6080000</v>
      </c>
      <c r="G12" s="1">
        <v>4880000</v>
      </c>
      <c r="H12" s="1">
        <f t="shared" si="0"/>
        <v>31210000</v>
      </c>
    </row>
    <row r="13" spans="1:8" x14ac:dyDescent="0.4">
      <c r="A13" t="s">
        <v>9</v>
      </c>
      <c r="B13" s="1">
        <v>5110000</v>
      </c>
      <c r="C13" s="1">
        <v>5960000</v>
      </c>
      <c r="D13" s="1">
        <v>3940000</v>
      </c>
      <c r="E13" s="1">
        <v>5480000</v>
      </c>
      <c r="F13" s="1">
        <v>6230000</v>
      </c>
      <c r="G13" s="1">
        <v>4910000</v>
      </c>
      <c r="H13" s="1">
        <f t="shared" si="0"/>
        <v>31630000</v>
      </c>
    </row>
    <row r="14" spans="1:8" x14ac:dyDescent="0.4">
      <c r="A14" t="s">
        <v>10</v>
      </c>
      <c r="B14" s="1">
        <v>5680000</v>
      </c>
      <c r="C14" s="1">
        <v>6680000</v>
      </c>
      <c r="D14" s="1">
        <v>4030000</v>
      </c>
      <c r="E14" s="1">
        <v>6020000</v>
      </c>
      <c r="F14" s="1">
        <v>6480000</v>
      </c>
      <c r="G14" s="1">
        <v>4980000</v>
      </c>
      <c r="H14" s="1">
        <f t="shared" si="0"/>
        <v>33870000</v>
      </c>
    </row>
    <row r="15" spans="1:8" x14ac:dyDescent="0.4">
      <c r="A15" t="s">
        <v>20</v>
      </c>
      <c r="B15" s="1">
        <f>SUM(B3:B14)</f>
        <v>56210000</v>
      </c>
      <c r="C15" s="1">
        <f t="shared" ref="C15:H15" si="1">SUM(C3:C14)</f>
        <v>68330000</v>
      </c>
      <c r="D15" s="1">
        <f t="shared" si="1"/>
        <v>43800000</v>
      </c>
      <c r="E15" s="1">
        <f t="shared" si="1"/>
        <v>63890000</v>
      </c>
      <c r="F15" s="1">
        <f t="shared" si="1"/>
        <v>71740000</v>
      </c>
      <c r="G15" s="1">
        <f t="shared" si="1"/>
        <v>55190000</v>
      </c>
      <c r="H15" s="1">
        <f t="shared" si="1"/>
        <v>359160000</v>
      </c>
    </row>
  </sheetData>
  <phoneticPr fontId="3"/>
  <conditionalFormatting sqref="B3:G14">
    <cfRule type="cellIs" dxfId="62" priority="1" operator="lessThan">
      <formula>4000000</formula>
    </cfRule>
  </conditionalFormatting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D3E6F-873C-4D38-90D8-AEC16E531185}">
  <dimension ref="A1:H15"/>
  <sheetViews>
    <sheetView workbookViewId="0"/>
  </sheetViews>
  <sheetFormatPr defaultRowHeight="18.75" x14ac:dyDescent="0.4"/>
  <cols>
    <col min="1" max="1" width="13" bestFit="1" customWidth="1"/>
    <col min="2" max="8" width="14" customWidth="1"/>
  </cols>
  <sheetData>
    <row r="1" spans="1:8" x14ac:dyDescent="0.4">
      <c r="A1" t="s">
        <v>11</v>
      </c>
    </row>
    <row r="2" spans="1:8" x14ac:dyDescent="0.4">
      <c r="A2" t="s">
        <v>22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</row>
    <row r="3" spans="1:8" x14ac:dyDescent="0.4">
      <c r="A3" t="s">
        <v>19</v>
      </c>
      <c r="B3" s="1">
        <v>5230000</v>
      </c>
      <c r="C3" s="1">
        <v>6330000</v>
      </c>
      <c r="D3" s="1">
        <v>3800000</v>
      </c>
      <c r="E3" s="1">
        <v>5870000</v>
      </c>
      <c r="F3" s="1">
        <v>6110000</v>
      </c>
      <c r="G3" s="1">
        <v>4750000</v>
      </c>
      <c r="H3" s="1">
        <f t="shared" ref="H3:H14" si="0">SUM(B3:G3)</f>
        <v>32090000</v>
      </c>
    </row>
    <row r="4" spans="1:8" x14ac:dyDescent="0.4">
      <c r="A4" t="s">
        <v>0</v>
      </c>
      <c r="B4" s="1">
        <v>4110000</v>
      </c>
      <c r="C4" s="1">
        <v>4880000</v>
      </c>
      <c r="D4" s="1">
        <v>3020000</v>
      </c>
      <c r="E4" s="1">
        <v>5280000</v>
      </c>
      <c r="F4" s="1">
        <v>5790000</v>
      </c>
      <c r="G4" s="1">
        <v>4300000</v>
      </c>
      <c r="H4" s="1">
        <f t="shared" si="0"/>
        <v>27380000</v>
      </c>
    </row>
    <row r="5" spans="1:8" x14ac:dyDescent="0.4">
      <c r="A5" t="s">
        <v>1</v>
      </c>
      <c r="B5" s="1">
        <v>4670000</v>
      </c>
      <c r="C5" s="1">
        <v>4900000</v>
      </c>
      <c r="D5" s="1">
        <v>3660000</v>
      </c>
      <c r="E5" s="1">
        <v>4990000</v>
      </c>
      <c r="F5" s="1">
        <v>5920000</v>
      </c>
      <c r="G5" s="1">
        <v>4580000</v>
      </c>
      <c r="H5" s="1">
        <f t="shared" si="0"/>
        <v>28720000</v>
      </c>
    </row>
    <row r="6" spans="1:8" x14ac:dyDescent="0.4">
      <c r="A6" t="s">
        <v>2</v>
      </c>
      <c r="B6" s="1">
        <v>4890000</v>
      </c>
      <c r="C6" s="1">
        <v>5880000</v>
      </c>
      <c r="D6" s="1">
        <v>3890000</v>
      </c>
      <c r="E6" s="1">
        <v>5100000</v>
      </c>
      <c r="F6" s="1">
        <v>6020000</v>
      </c>
      <c r="G6" s="1">
        <v>4620000</v>
      </c>
      <c r="H6" s="1">
        <f t="shared" si="0"/>
        <v>30400000</v>
      </c>
    </row>
    <row r="7" spans="1:8" x14ac:dyDescent="0.4">
      <c r="A7" t="s">
        <v>3</v>
      </c>
      <c r="B7" s="1">
        <v>4320000</v>
      </c>
      <c r="C7" s="1">
        <v>4680000</v>
      </c>
      <c r="D7" s="1">
        <v>3770000</v>
      </c>
      <c r="E7" s="1">
        <v>5340000</v>
      </c>
      <c r="F7" s="1">
        <v>6090000</v>
      </c>
      <c r="G7" s="1">
        <v>4780000</v>
      </c>
      <c r="H7" s="1">
        <f t="shared" si="0"/>
        <v>28980000</v>
      </c>
    </row>
    <row r="8" spans="1:8" x14ac:dyDescent="0.4">
      <c r="A8" t="s">
        <v>4</v>
      </c>
      <c r="B8" s="1">
        <v>4080000</v>
      </c>
      <c r="C8" s="1">
        <v>5570000</v>
      </c>
      <c r="D8" s="1">
        <v>3650000</v>
      </c>
      <c r="E8" s="1">
        <v>5220000</v>
      </c>
      <c r="F8" s="1">
        <v>5890000</v>
      </c>
      <c r="G8" s="1">
        <v>4630000</v>
      </c>
      <c r="H8" s="1">
        <f t="shared" si="0"/>
        <v>29040000</v>
      </c>
    </row>
    <row r="9" spans="1:8" x14ac:dyDescent="0.4">
      <c r="A9" t="s">
        <v>5</v>
      </c>
      <c r="B9" s="1">
        <v>4340000</v>
      </c>
      <c r="C9" s="1">
        <v>5480000</v>
      </c>
      <c r="D9" s="1">
        <v>3350000</v>
      </c>
      <c r="E9" s="1">
        <v>5080000</v>
      </c>
      <c r="F9" s="1">
        <v>5770000</v>
      </c>
      <c r="G9" s="1">
        <v>4460000</v>
      </c>
      <c r="H9" s="1">
        <f t="shared" si="0"/>
        <v>28480000</v>
      </c>
    </row>
    <row r="10" spans="1:8" x14ac:dyDescent="0.4">
      <c r="A10" t="s">
        <v>6</v>
      </c>
      <c r="B10" s="1">
        <v>3980000</v>
      </c>
      <c r="C10" s="1">
        <v>5700000</v>
      </c>
      <c r="D10" s="1">
        <v>3080000</v>
      </c>
      <c r="E10" s="1">
        <v>4890000</v>
      </c>
      <c r="F10" s="1">
        <v>5580000</v>
      </c>
      <c r="G10" s="1">
        <v>4080000</v>
      </c>
      <c r="H10" s="1">
        <f t="shared" si="0"/>
        <v>27310000</v>
      </c>
    </row>
    <row r="11" spans="1:8" x14ac:dyDescent="0.4">
      <c r="A11" t="s">
        <v>7</v>
      </c>
      <c r="B11" s="1">
        <v>4780000</v>
      </c>
      <c r="C11" s="1">
        <v>6230000</v>
      </c>
      <c r="D11" s="1">
        <v>3790000</v>
      </c>
      <c r="E11" s="1">
        <v>5250000</v>
      </c>
      <c r="F11" s="1">
        <v>5780000</v>
      </c>
      <c r="G11" s="1">
        <v>4220000</v>
      </c>
      <c r="H11" s="1">
        <f t="shared" si="0"/>
        <v>30050000</v>
      </c>
    </row>
    <row r="12" spans="1:8" x14ac:dyDescent="0.4">
      <c r="A12" t="s">
        <v>8</v>
      </c>
      <c r="B12" s="1">
        <v>5020000</v>
      </c>
      <c r="C12" s="1">
        <v>6040000</v>
      </c>
      <c r="D12" s="1">
        <v>3820000</v>
      </c>
      <c r="E12" s="1">
        <v>5370000</v>
      </c>
      <c r="F12" s="1">
        <v>6080000</v>
      </c>
      <c r="G12" s="1">
        <v>4880000</v>
      </c>
      <c r="H12" s="1">
        <f t="shared" si="0"/>
        <v>31210000</v>
      </c>
    </row>
    <row r="13" spans="1:8" x14ac:dyDescent="0.4">
      <c r="A13" t="s">
        <v>9</v>
      </c>
      <c r="B13" s="1">
        <v>5110000</v>
      </c>
      <c r="C13" s="1">
        <v>5960000</v>
      </c>
      <c r="D13" s="1">
        <v>3940000</v>
      </c>
      <c r="E13" s="1">
        <v>5480000</v>
      </c>
      <c r="F13" s="1">
        <v>6230000</v>
      </c>
      <c r="G13" s="1">
        <v>4910000</v>
      </c>
      <c r="H13" s="1">
        <f t="shared" si="0"/>
        <v>31630000</v>
      </c>
    </row>
    <row r="14" spans="1:8" x14ac:dyDescent="0.4">
      <c r="A14" t="s">
        <v>10</v>
      </c>
      <c r="B14" s="1">
        <v>5680000</v>
      </c>
      <c r="C14" s="1">
        <v>6680000</v>
      </c>
      <c r="D14" s="1">
        <v>4030000</v>
      </c>
      <c r="E14" s="1">
        <v>6020000</v>
      </c>
      <c r="F14" s="1">
        <v>6480000</v>
      </c>
      <c r="G14" s="1">
        <v>4980000</v>
      </c>
      <c r="H14" s="1">
        <f t="shared" si="0"/>
        <v>33870000</v>
      </c>
    </row>
    <row r="15" spans="1:8" x14ac:dyDescent="0.4">
      <c r="A15" t="s">
        <v>20</v>
      </c>
      <c r="B15" s="1">
        <f>SUM(B3:B14)</f>
        <v>56210000</v>
      </c>
      <c r="C15" s="1">
        <f t="shared" ref="C15:H15" si="1">SUM(C3:C14)</f>
        <v>68330000</v>
      </c>
      <c r="D15" s="1">
        <f t="shared" si="1"/>
        <v>43800000</v>
      </c>
      <c r="E15" s="1">
        <f t="shared" si="1"/>
        <v>63890000</v>
      </c>
      <c r="F15" s="1">
        <f t="shared" si="1"/>
        <v>71740000</v>
      </c>
      <c r="G15" s="1">
        <f t="shared" si="1"/>
        <v>55190000</v>
      </c>
      <c r="H15" s="1">
        <f t="shared" si="1"/>
        <v>359160000</v>
      </c>
    </row>
  </sheetData>
  <phoneticPr fontId="3"/>
  <conditionalFormatting sqref="B3:G14">
    <cfRule type="cellIs" dxfId="54" priority="1" operator="greaterThan">
      <formula>6000000</formula>
    </cfRule>
    <cfRule type="cellIs" dxfId="53" priority="2" operator="lessThan">
      <formula>4000000</formula>
    </cfRule>
  </conditionalFormatting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6D6F6-5FAF-476B-9022-3A8D88123584}">
  <dimension ref="A1:F24"/>
  <sheetViews>
    <sheetView topLeftCell="A2" workbookViewId="0">
      <selection activeCell="B3" sqref="B3:B23"/>
    </sheetView>
  </sheetViews>
  <sheetFormatPr defaultRowHeight="18.75" x14ac:dyDescent="0.4"/>
  <cols>
    <col min="1" max="1" width="12.125" style="4" customWidth="1"/>
    <col min="2" max="2" width="25.5" bestFit="1" customWidth="1"/>
    <col min="3" max="3" width="17.25" bestFit="1" customWidth="1"/>
    <col min="4" max="4" width="13" bestFit="1" customWidth="1"/>
    <col min="5" max="5" width="13.625" bestFit="1" customWidth="1"/>
    <col min="6" max="6" width="22.75" style="4" bestFit="1" customWidth="1"/>
  </cols>
  <sheetData>
    <row r="1" spans="1:6" x14ac:dyDescent="0.4">
      <c r="A1" s="3" t="s">
        <v>23</v>
      </c>
    </row>
    <row r="2" spans="1:6" s="4" customFormat="1" ht="18" x14ac:dyDescent="0.4">
      <c r="A2" s="5" t="s">
        <v>24</v>
      </c>
      <c r="B2" s="6" t="s">
        <v>25</v>
      </c>
      <c r="C2" s="6" t="s">
        <v>26</v>
      </c>
      <c r="D2" s="6" t="s">
        <v>27</v>
      </c>
      <c r="E2" s="6" t="s">
        <v>28</v>
      </c>
      <c r="F2" s="7" t="s">
        <v>29</v>
      </c>
    </row>
    <row r="3" spans="1:6" x14ac:dyDescent="0.4">
      <c r="A3" s="8" t="s">
        <v>30</v>
      </c>
      <c r="B3" s="9" t="s">
        <v>31</v>
      </c>
      <c r="C3" s="10" t="s">
        <v>32</v>
      </c>
      <c r="D3" s="10" t="s">
        <v>33</v>
      </c>
      <c r="E3" s="10" t="s">
        <v>34</v>
      </c>
      <c r="F3" s="11" t="s">
        <v>35</v>
      </c>
    </row>
    <row r="4" spans="1:6" x14ac:dyDescent="0.4">
      <c r="A4" s="8" t="s">
        <v>36</v>
      </c>
      <c r="B4" s="9" t="s">
        <v>37</v>
      </c>
      <c r="C4" s="10" t="s">
        <v>38</v>
      </c>
      <c r="D4" s="10" t="s">
        <v>39</v>
      </c>
      <c r="E4" s="10" t="s">
        <v>40</v>
      </c>
      <c r="F4" s="11" t="s">
        <v>41</v>
      </c>
    </row>
    <row r="5" spans="1:6" x14ac:dyDescent="0.4">
      <c r="A5" s="8" t="s">
        <v>42</v>
      </c>
      <c r="B5" s="9" t="s">
        <v>43</v>
      </c>
      <c r="C5" s="10" t="s">
        <v>44</v>
      </c>
      <c r="D5" s="10" t="s">
        <v>45</v>
      </c>
      <c r="E5" s="10" t="s">
        <v>46</v>
      </c>
      <c r="F5" s="11" t="s">
        <v>47</v>
      </c>
    </row>
    <row r="6" spans="1:6" x14ac:dyDescent="0.4">
      <c r="A6" s="8" t="s">
        <v>48</v>
      </c>
      <c r="B6" s="9" t="s">
        <v>49</v>
      </c>
      <c r="C6" s="10" t="s">
        <v>50</v>
      </c>
      <c r="D6" s="10" t="s">
        <v>51</v>
      </c>
      <c r="E6" s="10" t="s">
        <v>52</v>
      </c>
      <c r="F6" s="11" t="s">
        <v>53</v>
      </c>
    </row>
    <row r="7" spans="1:6" x14ac:dyDescent="0.4">
      <c r="A7" s="8" t="s">
        <v>54</v>
      </c>
      <c r="B7" s="9" t="s">
        <v>55</v>
      </c>
      <c r="C7" s="10" t="s">
        <v>56</v>
      </c>
      <c r="D7" s="10" t="s">
        <v>57</v>
      </c>
      <c r="E7" s="10" t="s">
        <v>58</v>
      </c>
      <c r="F7" s="11" t="s">
        <v>59</v>
      </c>
    </row>
    <row r="8" spans="1:6" x14ac:dyDescent="0.4">
      <c r="A8" s="8" t="s">
        <v>60</v>
      </c>
      <c r="B8" s="9" t="s">
        <v>61</v>
      </c>
      <c r="C8" s="10" t="s">
        <v>62</v>
      </c>
      <c r="D8" s="10" t="s">
        <v>63</v>
      </c>
      <c r="E8" s="10" t="s">
        <v>64</v>
      </c>
      <c r="F8" s="11" t="s">
        <v>65</v>
      </c>
    </row>
    <row r="9" spans="1:6" x14ac:dyDescent="0.4">
      <c r="A9" s="8" t="s">
        <v>66</v>
      </c>
      <c r="B9" s="9" t="s">
        <v>67</v>
      </c>
      <c r="C9" s="10" t="s">
        <v>38</v>
      </c>
      <c r="D9" s="10" t="s">
        <v>68</v>
      </c>
      <c r="E9" s="10" t="s">
        <v>69</v>
      </c>
      <c r="F9" s="11" t="s">
        <v>70</v>
      </c>
    </row>
    <row r="10" spans="1:6" x14ac:dyDescent="0.4">
      <c r="A10" s="8" t="s">
        <v>71</v>
      </c>
      <c r="B10" s="9" t="s">
        <v>72</v>
      </c>
      <c r="C10" s="10" t="s">
        <v>32</v>
      </c>
      <c r="D10" s="10" t="s">
        <v>73</v>
      </c>
      <c r="E10" s="10" t="s">
        <v>74</v>
      </c>
      <c r="F10" s="11" t="s">
        <v>75</v>
      </c>
    </row>
    <row r="11" spans="1:6" x14ac:dyDescent="0.4">
      <c r="A11" s="8" t="s">
        <v>76</v>
      </c>
      <c r="B11" s="9" t="s">
        <v>77</v>
      </c>
      <c r="C11" s="10" t="s">
        <v>78</v>
      </c>
      <c r="D11" s="10" t="s">
        <v>79</v>
      </c>
      <c r="E11" s="10" t="s">
        <v>80</v>
      </c>
      <c r="F11" s="11" t="s">
        <v>81</v>
      </c>
    </row>
    <row r="12" spans="1:6" x14ac:dyDescent="0.4">
      <c r="A12" s="8" t="s">
        <v>82</v>
      </c>
      <c r="B12" s="9" t="s">
        <v>83</v>
      </c>
      <c r="C12" s="10" t="s">
        <v>38</v>
      </c>
      <c r="D12" s="10" t="s">
        <v>84</v>
      </c>
      <c r="E12" s="10" t="s">
        <v>85</v>
      </c>
      <c r="F12" s="11" t="s">
        <v>86</v>
      </c>
    </row>
    <row r="13" spans="1:6" x14ac:dyDescent="0.4">
      <c r="A13" s="8" t="s">
        <v>87</v>
      </c>
      <c r="B13" s="9" t="s">
        <v>88</v>
      </c>
      <c r="C13" s="10" t="s">
        <v>89</v>
      </c>
      <c r="D13" s="10" t="s">
        <v>90</v>
      </c>
      <c r="E13" s="10" t="s">
        <v>91</v>
      </c>
      <c r="F13" s="11" t="s">
        <v>92</v>
      </c>
    </row>
    <row r="14" spans="1:6" x14ac:dyDescent="0.4">
      <c r="A14" s="8" t="s">
        <v>93</v>
      </c>
      <c r="B14" s="9" t="s">
        <v>94</v>
      </c>
      <c r="C14" s="10" t="s">
        <v>32</v>
      </c>
      <c r="D14" s="10" t="s">
        <v>95</v>
      </c>
      <c r="E14" s="10" t="s">
        <v>96</v>
      </c>
      <c r="F14" s="11" t="s">
        <v>97</v>
      </c>
    </row>
    <row r="15" spans="1:6" x14ac:dyDescent="0.4">
      <c r="A15" s="8" t="s">
        <v>98</v>
      </c>
      <c r="B15" s="9" t="s">
        <v>99</v>
      </c>
      <c r="C15" s="10" t="s">
        <v>38</v>
      </c>
      <c r="D15" s="10" t="s">
        <v>100</v>
      </c>
      <c r="E15" s="10" t="s">
        <v>101</v>
      </c>
      <c r="F15" s="11" t="s">
        <v>102</v>
      </c>
    </row>
    <row r="16" spans="1:6" x14ac:dyDescent="0.4">
      <c r="A16" s="8" t="s">
        <v>103</v>
      </c>
      <c r="B16" s="9" t="s">
        <v>104</v>
      </c>
      <c r="C16" s="10" t="s">
        <v>105</v>
      </c>
      <c r="D16" s="10" t="s">
        <v>106</v>
      </c>
      <c r="E16" s="10" t="s">
        <v>107</v>
      </c>
      <c r="F16" s="11" t="s">
        <v>108</v>
      </c>
    </row>
    <row r="17" spans="1:6" x14ac:dyDescent="0.4">
      <c r="A17" s="8" t="s">
        <v>109</v>
      </c>
      <c r="B17" s="9" t="s">
        <v>110</v>
      </c>
      <c r="C17" s="10" t="s">
        <v>78</v>
      </c>
      <c r="D17" s="10" t="s">
        <v>111</v>
      </c>
      <c r="E17" s="10" t="s">
        <v>112</v>
      </c>
      <c r="F17" s="11" t="s">
        <v>113</v>
      </c>
    </row>
    <row r="18" spans="1:6" x14ac:dyDescent="0.4">
      <c r="A18" s="8" t="s">
        <v>114</v>
      </c>
      <c r="B18" s="9" t="s">
        <v>115</v>
      </c>
      <c r="C18" s="10" t="s">
        <v>32</v>
      </c>
      <c r="D18" s="10" t="s">
        <v>116</v>
      </c>
      <c r="E18" s="10" t="s">
        <v>117</v>
      </c>
      <c r="F18" s="11" t="s">
        <v>118</v>
      </c>
    </row>
    <row r="19" spans="1:6" x14ac:dyDescent="0.4">
      <c r="A19" s="8" t="s">
        <v>119</v>
      </c>
      <c r="B19" s="9" t="s">
        <v>120</v>
      </c>
      <c r="C19" s="10" t="s">
        <v>121</v>
      </c>
      <c r="D19" s="10" t="s">
        <v>122</v>
      </c>
      <c r="E19" s="10" t="s">
        <v>123</v>
      </c>
      <c r="F19" s="11" t="s">
        <v>124</v>
      </c>
    </row>
    <row r="20" spans="1:6" x14ac:dyDescent="0.4">
      <c r="A20" s="8" t="s">
        <v>125</v>
      </c>
      <c r="B20" s="9" t="s">
        <v>126</v>
      </c>
      <c r="C20" s="10" t="s">
        <v>78</v>
      </c>
      <c r="D20" s="10" t="s">
        <v>127</v>
      </c>
      <c r="E20" s="10" t="s">
        <v>128</v>
      </c>
      <c r="F20" s="11" t="s">
        <v>129</v>
      </c>
    </row>
    <row r="21" spans="1:6" x14ac:dyDescent="0.4">
      <c r="A21" s="8" t="s">
        <v>130</v>
      </c>
      <c r="B21" s="9" t="s">
        <v>131</v>
      </c>
      <c r="C21" s="10" t="s">
        <v>38</v>
      </c>
      <c r="D21" s="10" t="s">
        <v>132</v>
      </c>
      <c r="E21" s="10" t="s">
        <v>133</v>
      </c>
      <c r="F21" s="11" t="s">
        <v>134</v>
      </c>
    </row>
    <row r="22" spans="1:6" x14ac:dyDescent="0.4">
      <c r="A22" s="12" t="s">
        <v>135</v>
      </c>
      <c r="B22" s="13" t="s">
        <v>136</v>
      </c>
      <c r="C22" s="14" t="s">
        <v>44</v>
      </c>
      <c r="D22" s="14" t="s">
        <v>137</v>
      </c>
      <c r="E22" s="14" t="s">
        <v>138</v>
      </c>
      <c r="F22" s="15" t="s">
        <v>139</v>
      </c>
    </row>
    <row r="23" spans="1:6" x14ac:dyDescent="0.4">
      <c r="A23" s="12" t="s">
        <v>140</v>
      </c>
      <c r="B23" s="9" t="s">
        <v>77</v>
      </c>
      <c r="C23" s="10" t="s">
        <v>78</v>
      </c>
      <c r="D23" s="10" t="s">
        <v>79</v>
      </c>
      <c r="E23" s="10" t="s">
        <v>80</v>
      </c>
      <c r="F23" s="11" t="s">
        <v>81</v>
      </c>
    </row>
    <row r="24" spans="1:6" x14ac:dyDescent="0.4">
      <c r="A24" s="16" t="s">
        <v>21</v>
      </c>
      <c r="B24" s="14"/>
      <c r="C24" s="14"/>
      <c r="D24" s="14"/>
      <c r="E24" s="14"/>
      <c r="F24" s="15">
        <f>SUBTOTAL(103,テーブル523[メール])</f>
        <v>21</v>
      </c>
    </row>
  </sheetData>
  <phoneticPr fontId="3"/>
  <pageMargins left="0.7" right="0.7" top="0.75" bottom="0.75" header="0.3" footer="0.3"/>
  <pageSetup paperSize="9" orientation="portrait" horizontalDpi="300" verticalDpi="300" r:id="rId1"/>
  <ignoredErrors>
    <ignoredError sqref="A3:A23" numberStoredAsText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228A4-9F5E-44FD-883D-92F744C283BD}">
  <dimension ref="A1:F24"/>
  <sheetViews>
    <sheetView workbookViewId="0"/>
  </sheetViews>
  <sheetFormatPr defaultRowHeight="18.75" x14ac:dyDescent="0.4"/>
  <cols>
    <col min="1" max="1" width="12.125" style="4" customWidth="1"/>
    <col min="2" max="2" width="25.5" bestFit="1" customWidth="1"/>
    <col min="3" max="3" width="17.25" bestFit="1" customWidth="1"/>
    <col min="4" max="4" width="13" bestFit="1" customWidth="1"/>
    <col min="5" max="5" width="13.625" bestFit="1" customWidth="1"/>
    <col min="6" max="6" width="22.75" style="4" bestFit="1" customWidth="1"/>
  </cols>
  <sheetData>
    <row r="1" spans="1:6" x14ac:dyDescent="0.4">
      <c r="A1" s="3" t="s">
        <v>23</v>
      </c>
    </row>
    <row r="2" spans="1:6" s="4" customFormat="1" ht="18" x14ac:dyDescent="0.4">
      <c r="A2" s="5" t="s">
        <v>24</v>
      </c>
      <c r="B2" s="6" t="s">
        <v>25</v>
      </c>
      <c r="C2" s="6" t="s">
        <v>26</v>
      </c>
      <c r="D2" s="6" t="s">
        <v>27</v>
      </c>
      <c r="E2" s="6" t="s">
        <v>28</v>
      </c>
      <c r="F2" s="7" t="s">
        <v>29</v>
      </c>
    </row>
    <row r="3" spans="1:6" x14ac:dyDescent="0.4">
      <c r="A3" s="8" t="s">
        <v>30</v>
      </c>
      <c r="B3" s="9" t="s">
        <v>31</v>
      </c>
      <c r="C3" s="10" t="s">
        <v>32</v>
      </c>
      <c r="D3" s="10" t="s">
        <v>33</v>
      </c>
      <c r="E3" s="10" t="s">
        <v>34</v>
      </c>
      <c r="F3" s="11" t="s">
        <v>35</v>
      </c>
    </row>
    <row r="4" spans="1:6" x14ac:dyDescent="0.4">
      <c r="A4" s="8" t="s">
        <v>36</v>
      </c>
      <c r="B4" s="9" t="s">
        <v>37</v>
      </c>
      <c r="C4" s="10" t="s">
        <v>38</v>
      </c>
      <c r="D4" s="10" t="s">
        <v>39</v>
      </c>
      <c r="E4" s="10" t="s">
        <v>40</v>
      </c>
      <c r="F4" s="11" t="s">
        <v>41</v>
      </c>
    </row>
    <row r="5" spans="1:6" x14ac:dyDescent="0.4">
      <c r="A5" s="8" t="s">
        <v>42</v>
      </c>
      <c r="B5" s="9" t="s">
        <v>43</v>
      </c>
      <c r="C5" s="10" t="s">
        <v>44</v>
      </c>
      <c r="D5" s="10" t="s">
        <v>45</v>
      </c>
      <c r="E5" s="10" t="s">
        <v>46</v>
      </c>
      <c r="F5" s="11" t="s">
        <v>47</v>
      </c>
    </row>
    <row r="6" spans="1:6" x14ac:dyDescent="0.4">
      <c r="A6" s="8" t="s">
        <v>48</v>
      </c>
      <c r="B6" s="9" t="s">
        <v>49</v>
      </c>
      <c r="C6" s="10" t="s">
        <v>50</v>
      </c>
      <c r="D6" s="10" t="s">
        <v>51</v>
      </c>
      <c r="E6" s="10" t="s">
        <v>52</v>
      </c>
      <c r="F6" s="11" t="s">
        <v>53</v>
      </c>
    </row>
    <row r="7" spans="1:6" x14ac:dyDescent="0.4">
      <c r="A7" s="8" t="s">
        <v>54</v>
      </c>
      <c r="B7" s="9" t="s">
        <v>55</v>
      </c>
      <c r="C7" s="10" t="s">
        <v>56</v>
      </c>
      <c r="D7" s="10" t="s">
        <v>57</v>
      </c>
      <c r="E7" s="10" t="s">
        <v>58</v>
      </c>
      <c r="F7" s="11" t="s">
        <v>59</v>
      </c>
    </row>
    <row r="8" spans="1:6" x14ac:dyDescent="0.4">
      <c r="A8" s="8" t="s">
        <v>60</v>
      </c>
      <c r="B8" s="9" t="s">
        <v>61</v>
      </c>
      <c r="C8" s="10" t="s">
        <v>62</v>
      </c>
      <c r="D8" s="10" t="s">
        <v>63</v>
      </c>
      <c r="E8" s="10" t="s">
        <v>64</v>
      </c>
      <c r="F8" s="11" t="s">
        <v>65</v>
      </c>
    </row>
    <row r="9" spans="1:6" x14ac:dyDescent="0.4">
      <c r="A9" s="8" t="s">
        <v>66</v>
      </c>
      <c r="B9" s="9" t="s">
        <v>67</v>
      </c>
      <c r="C9" s="10" t="s">
        <v>38</v>
      </c>
      <c r="D9" s="10" t="s">
        <v>68</v>
      </c>
      <c r="E9" s="10" t="s">
        <v>69</v>
      </c>
      <c r="F9" s="11" t="s">
        <v>70</v>
      </c>
    </row>
    <row r="10" spans="1:6" x14ac:dyDescent="0.4">
      <c r="A10" s="8" t="s">
        <v>71</v>
      </c>
      <c r="B10" s="9" t="s">
        <v>72</v>
      </c>
      <c r="C10" s="10" t="s">
        <v>32</v>
      </c>
      <c r="D10" s="10" t="s">
        <v>73</v>
      </c>
      <c r="E10" s="10" t="s">
        <v>74</v>
      </c>
      <c r="F10" s="11" t="s">
        <v>75</v>
      </c>
    </row>
    <row r="11" spans="1:6" x14ac:dyDescent="0.4">
      <c r="A11" s="8" t="s">
        <v>76</v>
      </c>
      <c r="B11" s="9" t="s">
        <v>77</v>
      </c>
      <c r="C11" s="10" t="s">
        <v>78</v>
      </c>
      <c r="D11" s="10" t="s">
        <v>79</v>
      </c>
      <c r="E11" s="10" t="s">
        <v>80</v>
      </c>
      <c r="F11" s="11" t="s">
        <v>81</v>
      </c>
    </row>
    <row r="12" spans="1:6" x14ac:dyDescent="0.4">
      <c r="A12" s="8" t="s">
        <v>82</v>
      </c>
      <c r="B12" s="9" t="s">
        <v>83</v>
      </c>
      <c r="C12" s="10" t="s">
        <v>38</v>
      </c>
      <c r="D12" s="10" t="s">
        <v>84</v>
      </c>
      <c r="E12" s="10" t="s">
        <v>85</v>
      </c>
      <c r="F12" s="11" t="s">
        <v>86</v>
      </c>
    </row>
    <row r="13" spans="1:6" x14ac:dyDescent="0.4">
      <c r="A13" s="8" t="s">
        <v>87</v>
      </c>
      <c r="B13" s="9" t="s">
        <v>88</v>
      </c>
      <c r="C13" s="10" t="s">
        <v>89</v>
      </c>
      <c r="D13" s="10" t="s">
        <v>90</v>
      </c>
      <c r="E13" s="10" t="s">
        <v>91</v>
      </c>
      <c r="F13" s="11" t="s">
        <v>92</v>
      </c>
    </row>
    <row r="14" spans="1:6" x14ac:dyDescent="0.4">
      <c r="A14" s="8" t="s">
        <v>93</v>
      </c>
      <c r="B14" s="9" t="s">
        <v>94</v>
      </c>
      <c r="C14" s="10" t="s">
        <v>32</v>
      </c>
      <c r="D14" s="10" t="s">
        <v>95</v>
      </c>
      <c r="E14" s="10" t="s">
        <v>96</v>
      </c>
      <c r="F14" s="11" t="s">
        <v>97</v>
      </c>
    </row>
    <row r="15" spans="1:6" x14ac:dyDescent="0.4">
      <c r="A15" s="8" t="s">
        <v>98</v>
      </c>
      <c r="B15" s="9" t="s">
        <v>99</v>
      </c>
      <c r="C15" s="10" t="s">
        <v>38</v>
      </c>
      <c r="D15" s="10" t="s">
        <v>100</v>
      </c>
      <c r="E15" s="10" t="s">
        <v>101</v>
      </c>
      <c r="F15" s="11" t="s">
        <v>102</v>
      </c>
    </row>
    <row r="16" spans="1:6" x14ac:dyDescent="0.4">
      <c r="A16" s="8" t="s">
        <v>103</v>
      </c>
      <c r="B16" s="9" t="s">
        <v>104</v>
      </c>
      <c r="C16" s="10" t="s">
        <v>105</v>
      </c>
      <c r="D16" s="10" t="s">
        <v>106</v>
      </c>
      <c r="E16" s="10" t="s">
        <v>107</v>
      </c>
      <c r="F16" s="11" t="s">
        <v>108</v>
      </c>
    </row>
    <row r="17" spans="1:6" x14ac:dyDescent="0.4">
      <c r="A17" s="8" t="s">
        <v>109</v>
      </c>
      <c r="B17" s="9" t="s">
        <v>110</v>
      </c>
      <c r="C17" s="10" t="s">
        <v>78</v>
      </c>
      <c r="D17" s="10" t="s">
        <v>111</v>
      </c>
      <c r="E17" s="10" t="s">
        <v>112</v>
      </c>
      <c r="F17" s="11" t="s">
        <v>113</v>
      </c>
    </row>
    <row r="18" spans="1:6" x14ac:dyDescent="0.4">
      <c r="A18" s="8" t="s">
        <v>114</v>
      </c>
      <c r="B18" s="9" t="s">
        <v>115</v>
      </c>
      <c r="C18" s="10" t="s">
        <v>32</v>
      </c>
      <c r="D18" s="10" t="s">
        <v>116</v>
      </c>
      <c r="E18" s="10" t="s">
        <v>117</v>
      </c>
      <c r="F18" s="11" t="s">
        <v>118</v>
      </c>
    </row>
    <row r="19" spans="1:6" x14ac:dyDescent="0.4">
      <c r="A19" s="8" t="s">
        <v>119</v>
      </c>
      <c r="B19" s="9" t="s">
        <v>120</v>
      </c>
      <c r="C19" s="10" t="s">
        <v>121</v>
      </c>
      <c r="D19" s="10" t="s">
        <v>122</v>
      </c>
      <c r="E19" s="10" t="s">
        <v>123</v>
      </c>
      <c r="F19" s="11" t="s">
        <v>124</v>
      </c>
    </row>
    <row r="20" spans="1:6" x14ac:dyDescent="0.4">
      <c r="A20" s="8" t="s">
        <v>125</v>
      </c>
      <c r="B20" s="9" t="s">
        <v>126</v>
      </c>
      <c r="C20" s="10" t="s">
        <v>78</v>
      </c>
      <c r="D20" s="10" t="s">
        <v>127</v>
      </c>
      <c r="E20" s="10" t="s">
        <v>128</v>
      </c>
      <c r="F20" s="11" t="s">
        <v>129</v>
      </c>
    </row>
    <row r="21" spans="1:6" x14ac:dyDescent="0.4">
      <c r="A21" s="8" t="s">
        <v>130</v>
      </c>
      <c r="B21" s="9" t="s">
        <v>131</v>
      </c>
      <c r="C21" s="10" t="s">
        <v>38</v>
      </c>
      <c r="D21" s="10" t="s">
        <v>132</v>
      </c>
      <c r="E21" s="10" t="s">
        <v>133</v>
      </c>
      <c r="F21" s="11" t="s">
        <v>134</v>
      </c>
    </row>
    <row r="22" spans="1:6" x14ac:dyDescent="0.4">
      <c r="A22" s="12" t="s">
        <v>135</v>
      </c>
      <c r="B22" s="13" t="s">
        <v>136</v>
      </c>
      <c r="C22" s="14" t="s">
        <v>44</v>
      </c>
      <c r="D22" s="14" t="s">
        <v>137</v>
      </c>
      <c r="E22" s="14" t="s">
        <v>138</v>
      </c>
      <c r="F22" s="15" t="s">
        <v>139</v>
      </c>
    </row>
    <row r="23" spans="1:6" x14ac:dyDescent="0.4">
      <c r="A23" s="12" t="s">
        <v>140</v>
      </c>
      <c r="B23" s="9" t="s">
        <v>77</v>
      </c>
      <c r="C23" s="10" t="s">
        <v>78</v>
      </c>
      <c r="D23" s="10" t="s">
        <v>79</v>
      </c>
      <c r="E23" s="10" t="s">
        <v>80</v>
      </c>
      <c r="F23" s="11" t="s">
        <v>81</v>
      </c>
    </row>
    <row r="24" spans="1:6" x14ac:dyDescent="0.4">
      <c r="A24" s="16" t="s">
        <v>21</v>
      </c>
      <c r="B24" s="14"/>
      <c r="C24" s="14"/>
      <c r="D24" s="14"/>
      <c r="E24" s="14"/>
      <c r="F24" s="15">
        <f>SUBTOTAL(103,テーブル5239[メール])</f>
        <v>21</v>
      </c>
    </row>
  </sheetData>
  <phoneticPr fontId="3"/>
  <conditionalFormatting sqref="B3:B23">
    <cfRule type="duplicateValues" dxfId="29" priority="1"/>
  </conditionalFormatting>
  <pageMargins left="0.7" right="0.7" top="0.75" bottom="0.75" header="0.3" footer="0.3"/>
  <pageSetup paperSize="9" orientation="portrait" horizontalDpi="300" verticalDpi="300" r:id="rId1"/>
  <ignoredErrors>
    <ignoredError sqref="A3:A23" numberStoredAsText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342E5-2EE3-43C3-A437-BEBA295A2E14}">
  <dimension ref="A1:F17"/>
  <sheetViews>
    <sheetView workbookViewId="0">
      <selection activeCell="F3" sqref="F3:F16"/>
    </sheetView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17" t="s">
        <v>141</v>
      </c>
      <c r="B2" s="17" t="s">
        <v>143</v>
      </c>
      <c r="C2" s="17" t="s">
        <v>144</v>
      </c>
      <c r="D2" s="17" t="s">
        <v>145</v>
      </c>
      <c r="E2" s="17" t="s">
        <v>146</v>
      </c>
      <c r="F2" s="18" t="s">
        <v>147</v>
      </c>
    </row>
    <row r="3" spans="1:6" x14ac:dyDescent="0.4">
      <c r="A3" s="19" t="s">
        <v>148</v>
      </c>
      <c r="B3" s="19">
        <v>75</v>
      </c>
      <c r="C3" s="19">
        <v>80</v>
      </c>
      <c r="D3" s="19">
        <v>88</v>
      </c>
      <c r="E3" s="19">
        <v>80</v>
      </c>
      <c r="F3" s="20">
        <f>SUM(B3:E3)</f>
        <v>323</v>
      </c>
    </row>
    <row r="4" spans="1:6" x14ac:dyDescent="0.4">
      <c r="A4" s="2" t="s">
        <v>149</v>
      </c>
      <c r="B4" s="2">
        <v>68</v>
      </c>
      <c r="C4" s="2">
        <v>60</v>
      </c>
      <c r="D4" s="2">
        <v>76</v>
      </c>
      <c r="E4" s="2">
        <v>88</v>
      </c>
      <c r="F4" s="21">
        <f t="shared" ref="F4:F16" si="0">SUM(B4:E4)</f>
        <v>292</v>
      </c>
    </row>
    <row r="5" spans="1:6" x14ac:dyDescent="0.4">
      <c r="A5" s="22" t="s">
        <v>150</v>
      </c>
      <c r="B5" s="22">
        <v>58</v>
      </c>
      <c r="C5" s="22">
        <v>80</v>
      </c>
      <c r="D5" s="22">
        <v>92</v>
      </c>
      <c r="E5" s="22">
        <v>78</v>
      </c>
      <c r="F5" s="23">
        <f t="shared" si="0"/>
        <v>308</v>
      </c>
    </row>
    <row r="6" spans="1:6" x14ac:dyDescent="0.4">
      <c r="A6" s="2" t="s">
        <v>151</v>
      </c>
      <c r="B6" s="2">
        <v>50</v>
      </c>
      <c r="C6" s="2">
        <v>70</v>
      </c>
      <c r="D6" s="2">
        <v>82</v>
      </c>
      <c r="E6" s="2">
        <v>72</v>
      </c>
      <c r="F6" s="21">
        <f t="shared" si="0"/>
        <v>274</v>
      </c>
    </row>
    <row r="7" spans="1:6" x14ac:dyDescent="0.4">
      <c r="A7" s="22" t="s">
        <v>152</v>
      </c>
      <c r="B7" s="22">
        <v>70</v>
      </c>
      <c r="C7" s="22">
        <v>82</v>
      </c>
      <c r="D7" s="22">
        <v>84</v>
      </c>
      <c r="E7" s="22">
        <v>94</v>
      </c>
      <c r="F7" s="23">
        <f t="shared" si="0"/>
        <v>330</v>
      </c>
    </row>
    <row r="8" spans="1:6" x14ac:dyDescent="0.4">
      <c r="A8" s="2" t="s">
        <v>153</v>
      </c>
      <c r="B8" s="2">
        <v>80</v>
      </c>
      <c r="C8" s="2">
        <v>84</v>
      </c>
      <c r="D8" s="2">
        <v>92</v>
      </c>
      <c r="E8" s="2">
        <v>90</v>
      </c>
      <c r="F8" s="21">
        <f t="shared" si="0"/>
        <v>346</v>
      </c>
    </row>
    <row r="9" spans="1:6" x14ac:dyDescent="0.4">
      <c r="A9" s="22" t="s">
        <v>154</v>
      </c>
      <c r="B9" s="22">
        <v>88</v>
      </c>
      <c r="C9" s="22">
        <v>90</v>
      </c>
      <c r="D9" s="22">
        <v>96</v>
      </c>
      <c r="E9" s="22">
        <v>92</v>
      </c>
      <c r="F9" s="23">
        <f t="shared" si="0"/>
        <v>366</v>
      </c>
    </row>
    <row r="10" spans="1:6" x14ac:dyDescent="0.4">
      <c r="A10" s="2" t="s">
        <v>155</v>
      </c>
      <c r="B10" s="2">
        <v>68</v>
      </c>
      <c r="C10" s="2">
        <v>72</v>
      </c>
      <c r="D10" s="2">
        <v>68</v>
      </c>
      <c r="E10" s="2">
        <v>88</v>
      </c>
      <c r="F10" s="21">
        <f t="shared" si="0"/>
        <v>296</v>
      </c>
    </row>
    <row r="11" spans="1:6" x14ac:dyDescent="0.4">
      <c r="A11" s="22" t="s">
        <v>156</v>
      </c>
      <c r="B11" s="22">
        <v>45</v>
      </c>
      <c r="C11" s="22">
        <v>52</v>
      </c>
      <c r="D11" s="22">
        <v>62</v>
      </c>
      <c r="E11" s="22">
        <v>76</v>
      </c>
      <c r="F11" s="23">
        <f t="shared" si="0"/>
        <v>235</v>
      </c>
    </row>
    <row r="12" spans="1:6" x14ac:dyDescent="0.4">
      <c r="A12" s="2" t="s">
        <v>157</v>
      </c>
      <c r="B12" s="2">
        <v>98</v>
      </c>
      <c r="C12" s="2">
        <v>100</v>
      </c>
      <c r="D12" s="2">
        <v>98</v>
      </c>
      <c r="E12" s="2">
        <v>94</v>
      </c>
      <c r="F12" s="21">
        <f t="shared" si="0"/>
        <v>390</v>
      </c>
    </row>
    <row r="13" spans="1:6" x14ac:dyDescent="0.4">
      <c r="A13" s="22" t="s">
        <v>158</v>
      </c>
      <c r="B13" s="22">
        <v>68</v>
      </c>
      <c r="C13" s="22">
        <v>78</v>
      </c>
      <c r="D13" s="22">
        <v>84</v>
      </c>
      <c r="E13" s="22">
        <v>88</v>
      </c>
      <c r="F13" s="23">
        <f t="shared" si="0"/>
        <v>318</v>
      </c>
    </row>
    <row r="14" spans="1:6" x14ac:dyDescent="0.4">
      <c r="A14" s="2" t="s">
        <v>159</v>
      </c>
      <c r="B14" s="2">
        <v>52</v>
      </c>
      <c r="C14" s="2">
        <v>64</v>
      </c>
      <c r="D14" s="2">
        <v>68</v>
      </c>
      <c r="E14" s="2">
        <v>76</v>
      </c>
      <c r="F14" s="21">
        <f t="shared" si="0"/>
        <v>260</v>
      </c>
    </row>
    <row r="15" spans="1:6" x14ac:dyDescent="0.4">
      <c r="A15" s="22" t="s">
        <v>160</v>
      </c>
      <c r="B15" s="22">
        <v>48</v>
      </c>
      <c r="C15" s="22">
        <v>42</v>
      </c>
      <c r="D15" s="22">
        <v>62</v>
      </c>
      <c r="E15" s="22">
        <v>72</v>
      </c>
      <c r="F15" s="23">
        <f t="shared" si="0"/>
        <v>224</v>
      </c>
    </row>
    <row r="16" spans="1:6" x14ac:dyDescent="0.4">
      <c r="A16" s="2" t="s">
        <v>161</v>
      </c>
      <c r="B16" s="2">
        <v>84</v>
      </c>
      <c r="C16" s="2">
        <v>90</v>
      </c>
      <c r="D16" s="2">
        <v>86</v>
      </c>
      <c r="E16" s="2">
        <v>84</v>
      </c>
      <c r="F16" s="21">
        <f t="shared" si="0"/>
        <v>344</v>
      </c>
    </row>
    <row r="17" spans="1:6" x14ac:dyDescent="0.4">
      <c r="A17" s="24" t="s">
        <v>162</v>
      </c>
      <c r="B17" s="25">
        <f>AVERAGE(B3:B16)</f>
        <v>68</v>
      </c>
      <c r="C17" s="25">
        <f t="shared" ref="C17:F17" si="1">AVERAGE(C3:C16)</f>
        <v>74.571428571428569</v>
      </c>
      <c r="D17" s="25">
        <f t="shared" si="1"/>
        <v>81.285714285714292</v>
      </c>
      <c r="E17" s="25">
        <f t="shared" si="1"/>
        <v>83.714285714285708</v>
      </c>
      <c r="F17" s="26">
        <f t="shared" si="1"/>
        <v>307.57142857142856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F5B62-D7E2-4ADC-9442-16CA498A3C62}">
  <dimension ref="A1:F17"/>
  <sheetViews>
    <sheetView workbookViewId="0"/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17" t="s">
        <v>141</v>
      </c>
      <c r="B2" s="17" t="s">
        <v>143</v>
      </c>
      <c r="C2" s="17" t="s">
        <v>144</v>
      </c>
      <c r="D2" s="17" t="s">
        <v>145</v>
      </c>
      <c r="E2" s="17" t="s">
        <v>146</v>
      </c>
      <c r="F2" s="18" t="s">
        <v>147</v>
      </c>
    </row>
    <row r="3" spans="1:6" x14ac:dyDescent="0.4">
      <c r="A3" s="19" t="s">
        <v>148</v>
      </c>
      <c r="B3" s="19">
        <v>75</v>
      </c>
      <c r="C3" s="19">
        <v>80</v>
      </c>
      <c r="D3" s="19">
        <v>88</v>
      </c>
      <c r="E3" s="19">
        <v>80</v>
      </c>
      <c r="F3" s="20">
        <f>SUM(B3:E3)</f>
        <v>323</v>
      </c>
    </row>
    <row r="4" spans="1:6" x14ac:dyDescent="0.4">
      <c r="A4" s="2" t="s">
        <v>149</v>
      </c>
      <c r="B4" s="2">
        <v>68</v>
      </c>
      <c r="C4" s="2">
        <v>60</v>
      </c>
      <c r="D4" s="2">
        <v>76</v>
      </c>
      <c r="E4" s="2">
        <v>88</v>
      </c>
      <c r="F4" s="21">
        <f t="shared" ref="F4:F16" si="0">SUM(B4:E4)</f>
        <v>292</v>
      </c>
    </row>
    <row r="5" spans="1:6" x14ac:dyDescent="0.4">
      <c r="A5" s="22" t="s">
        <v>150</v>
      </c>
      <c r="B5" s="22">
        <v>58</v>
      </c>
      <c r="C5" s="22">
        <v>80</v>
      </c>
      <c r="D5" s="22">
        <v>92</v>
      </c>
      <c r="E5" s="22">
        <v>78</v>
      </c>
      <c r="F5" s="23">
        <f t="shared" si="0"/>
        <v>308</v>
      </c>
    </row>
    <row r="6" spans="1:6" x14ac:dyDescent="0.4">
      <c r="A6" s="2" t="s">
        <v>151</v>
      </c>
      <c r="B6" s="2">
        <v>50</v>
      </c>
      <c r="C6" s="2">
        <v>70</v>
      </c>
      <c r="D6" s="2">
        <v>82</v>
      </c>
      <c r="E6" s="2">
        <v>72</v>
      </c>
      <c r="F6" s="21">
        <f t="shared" si="0"/>
        <v>274</v>
      </c>
    </row>
    <row r="7" spans="1:6" x14ac:dyDescent="0.4">
      <c r="A7" s="22" t="s">
        <v>152</v>
      </c>
      <c r="B7" s="22">
        <v>70</v>
      </c>
      <c r="C7" s="22">
        <v>82</v>
      </c>
      <c r="D7" s="22">
        <v>84</v>
      </c>
      <c r="E7" s="22">
        <v>94</v>
      </c>
      <c r="F7" s="23">
        <f t="shared" si="0"/>
        <v>330</v>
      </c>
    </row>
    <row r="8" spans="1:6" x14ac:dyDescent="0.4">
      <c r="A8" s="2" t="s">
        <v>153</v>
      </c>
      <c r="B8" s="2">
        <v>80</v>
      </c>
      <c r="C8" s="2">
        <v>84</v>
      </c>
      <c r="D8" s="2">
        <v>92</v>
      </c>
      <c r="E8" s="2">
        <v>90</v>
      </c>
      <c r="F8" s="21">
        <f t="shared" si="0"/>
        <v>346</v>
      </c>
    </row>
    <row r="9" spans="1:6" x14ac:dyDescent="0.4">
      <c r="A9" s="22" t="s">
        <v>154</v>
      </c>
      <c r="B9" s="22">
        <v>88</v>
      </c>
      <c r="C9" s="22">
        <v>90</v>
      </c>
      <c r="D9" s="22">
        <v>96</v>
      </c>
      <c r="E9" s="22">
        <v>92</v>
      </c>
      <c r="F9" s="23">
        <f t="shared" si="0"/>
        <v>366</v>
      </c>
    </row>
    <row r="10" spans="1:6" x14ac:dyDescent="0.4">
      <c r="A10" s="2" t="s">
        <v>155</v>
      </c>
      <c r="B10" s="2">
        <v>68</v>
      </c>
      <c r="C10" s="2">
        <v>72</v>
      </c>
      <c r="D10" s="2">
        <v>68</v>
      </c>
      <c r="E10" s="2">
        <v>88</v>
      </c>
      <c r="F10" s="21">
        <f t="shared" si="0"/>
        <v>296</v>
      </c>
    </row>
    <row r="11" spans="1:6" x14ac:dyDescent="0.4">
      <c r="A11" s="22" t="s">
        <v>156</v>
      </c>
      <c r="B11" s="22">
        <v>45</v>
      </c>
      <c r="C11" s="22">
        <v>52</v>
      </c>
      <c r="D11" s="22">
        <v>62</v>
      </c>
      <c r="E11" s="22">
        <v>76</v>
      </c>
      <c r="F11" s="23">
        <f t="shared" si="0"/>
        <v>235</v>
      </c>
    </row>
    <row r="12" spans="1:6" x14ac:dyDescent="0.4">
      <c r="A12" s="2" t="s">
        <v>157</v>
      </c>
      <c r="B12" s="2">
        <v>98</v>
      </c>
      <c r="C12" s="2">
        <v>100</v>
      </c>
      <c r="D12" s="2">
        <v>98</v>
      </c>
      <c r="E12" s="2">
        <v>94</v>
      </c>
      <c r="F12" s="21">
        <f t="shared" si="0"/>
        <v>390</v>
      </c>
    </row>
    <row r="13" spans="1:6" x14ac:dyDescent="0.4">
      <c r="A13" s="22" t="s">
        <v>158</v>
      </c>
      <c r="B13" s="22">
        <v>68</v>
      </c>
      <c r="C13" s="22">
        <v>78</v>
      </c>
      <c r="D13" s="22">
        <v>84</v>
      </c>
      <c r="E13" s="22">
        <v>88</v>
      </c>
      <c r="F13" s="23">
        <f t="shared" si="0"/>
        <v>318</v>
      </c>
    </row>
    <row r="14" spans="1:6" x14ac:dyDescent="0.4">
      <c r="A14" s="2" t="s">
        <v>159</v>
      </c>
      <c r="B14" s="2">
        <v>52</v>
      </c>
      <c r="C14" s="2">
        <v>64</v>
      </c>
      <c r="D14" s="2">
        <v>68</v>
      </c>
      <c r="E14" s="2">
        <v>76</v>
      </c>
      <c r="F14" s="21">
        <f t="shared" si="0"/>
        <v>260</v>
      </c>
    </row>
    <row r="15" spans="1:6" x14ac:dyDescent="0.4">
      <c r="A15" s="22" t="s">
        <v>160</v>
      </c>
      <c r="B15" s="22">
        <v>48</v>
      </c>
      <c r="C15" s="22">
        <v>42</v>
      </c>
      <c r="D15" s="22">
        <v>62</v>
      </c>
      <c r="E15" s="22">
        <v>72</v>
      </c>
      <c r="F15" s="23">
        <f t="shared" si="0"/>
        <v>224</v>
      </c>
    </row>
    <row r="16" spans="1:6" x14ac:dyDescent="0.4">
      <c r="A16" s="2" t="s">
        <v>161</v>
      </c>
      <c r="B16" s="2">
        <v>84</v>
      </c>
      <c r="C16" s="2">
        <v>90</v>
      </c>
      <c r="D16" s="2">
        <v>86</v>
      </c>
      <c r="E16" s="2">
        <v>84</v>
      </c>
      <c r="F16" s="21">
        <f t="shared" si="0"/>
        <v>344</v>
      </c>
    </row>
    <row r="17" spans="1:6" x14ac:dyDescent="0.4">
      <c r="A17" s="24" t="s">
        <v>162</v>
      </c>
      <c r="B17" s="25">
        <f>AVERAGE(B3:B16)</f>
        <v>68</v>
      </c>
      <c r="C17" s="25">
        <f t="shared" ref="C17:F17" si="1">AVERAGE(C3:C16)</f>
        <v>74.571428571428569</v>
      </c>
      <c r="D17" s="25">
        <f t="shared" si="1"/>
        <v>81.285714285714292</v>
      </c>
      <c r="E17" s="25">
        <f t="shared" si="1"/>
        <v>83.714285714285708</v>
      </c>
      <c r="F17" s="26">
        <f t="shared" si="1"/>
        <v>307.57142857142856</v>
      </c>
    </row>
  </sheetData>
  <phoneticPr fontId="3"/>
  <conditionalFormatting sqref="F3:F16">
    <cfRule type="aboveAverage" dxfId="12" priority="1" aboveAverage="0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F4EFA-6300-4388-A14F-C0E64C803C33}">
  <dimension ref="A1:F17"/>
  <sheetViews>
    <sheetView workbookViewId="0"/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17" t="s">
        <v>141</v>
      </c>
      <c r="B2" s="17" t="s">
        <v>143</v>
      </c>
      <c r="C2" s="17" t="s">
        <v>144</v>
      </c>
      <c r="D2" s="17" t="s">
        <v>145</v>
      </c>
      <c r="E2" s="17" t="s">
        <v>146</v>
      </c>
      <c r="F2" s="18" t="s">
        <v>147</v>
      </c>
    </row>
    <row r="3" spans="1:6" x14ac:dyDescent="0.4">
      <c r="A3" s="19" t="s">
        <v>148</v>
      </c>
      <c r="B3" s="19">
        <v>75</v>
      </c>
      <c r="C3" s="19">
        <v>80</v>
      </c>
      <c r="D3" s="19">
        <v>88</v>
      </c>
      <c r="E3" s="19">
        <v>80</v>
      </c>
      <c r="F3" s="20">
        <f>SUM(B3:E3)</f>
        <v>323</v>
      </c>
    </row>
    <row r="4" spans="1:6" x14ac:dyDescent="0.4">
      <c r="A4" s="2" t="s">
        <v>149</v>
      </c>
      <c r="B4" s="2">
        <v>68</v>
      </c>
      <c r="C4" s="2">
        <v>60</v>
      </c>
      <c r="D4" s="2">
        <v>76</v>
      </c>
      <c r="E4" s="2">
        <v>88</v>
      </c>
      <c r="F4" s="21">
        <f t="shared" ref="F4:F16" si="0">SUM(B4:E4)</f>
        <v>292</v>
      </c>
    </row>
    <row r="5" spans="1:6" x14ac:dyDescent="0.4">
      <c r="A5" s="22" t="s">
        <v>150</v>
      </c>
      <c r="B5" s="22">
        <v>58</v>
      </c>
      <c r="C5" s="22">
        <v>80</v>
      </c>
      <c r="D5" s="22">
        <v>92</v>
      </c>
      <c r="E5" s="22">
        <v>78</v>
      </c>
      <c r="F5" s="23">
        <f t="shared" si="0"/>
        <v>308</v>
      </c>
    </row>
    <row r="6" spans="1:6" x14ac:dyDescent="0.4">
      <c r="A6" s="2" t="s">
        <v>151</v>
      </c>
      <c r="B6" s="2">
        <v>50</v>
      </c>
      <c r="C6" s="2">
        <v>70</v>
      </c>
      <c r="D6" s="2">
        <v>82</v>
      </c>
      <c r="E6" s="2">
        <v>72</v>
      </c>
      <c r="F6" s="21">
        <f t="shared" si="0"/>
        <v>274</v>
      </c>
    </row>
    <row r="7" spans="1:6" x14ac:dyDescent="0.4">
      <c r="A7" s="22" t="s">
        <v>152</v>
      </c>
      <c r="B7" s="22">
        <v>70</v>
      </c>
      <c r="C7" s="22">
        <v>82</v>
      </c>
      <c r="D7" s="22">
        <v>84</v>
      </c>
      <c r="E7" s="22">
        <v>94</v>
      </c>
      <c r="F7" s="23">
        <f t="shared" si="0"/>
        <v>330</v>
      </c>
    </row>
    <row r="8" spans="1:6" x14ac:dyDescent="0.4">
      <c r="A8" s="2" t="s">
        <v>153</v>
      </c>
      <c r="B8" s="2">
        <v>80</v>
      </c>
      <c r="C8" s="2">
        <v>84</v>
      </c>
      <c r="D8" s="2">
        <v>92</v>
      </c>
      <c r="E8" s="2">
        <v>90</v>
      </c>
      <c r="F8" s="21">
        <f t="shared" si="0"/>
        <v>346</v>
      </c>
    </row>
    <row r="9" spans="1:6" x14ac:dyDescent="0.4">
      <c r="A9" s="22" t="s">
        <v>154</v>
      </c>
      <c r="B9" s="22">
        <v>88</v>
      </c>
      <c r="C9" s="22">
        <v>90</v>
      </c>
      <c r="D9" s="22">
        <v>96</v>
      </c>
      <c r="E9" s="22">
        <v>92</v>
      </c>
      <c r="F9" s="23">
        <f t="shared" si="0"/>
        <v>366</v>
      </c>
    </row>
    <row r="10" spans="1:6" x14ac:dyDescent="0.4">
      <c r="A10" s="2" t="s">
        <v>155</v>
      </c>
      <c r="B10" s="2">
        <v>68</v>
      </c>
      <c r="C10" s="2">
        <v>72</v>
      </c>
      <c r="D10" s="2">
        <v>68</v>
      </c>
      <c r="E10" s="2">
        <v>88</v>
      </c>
      <c r="F10" s="21">
        <f t="shared" si="0"/>
        <v>296</v>
      </c>
    </row>
    <row r="11" spans="1:6" x14ac:dyDescent="0.4">
      <c r="A11" s="22" t="s">
        <v>156</v>
      </c>
      <c r="B11" s="22">
        <v>45</v>
      </c>
      <c r="C11" s="22">
        <v>52</v>
      </c>
      <c r="D11" s="22">
        <v>62</v>
      </c>
      <c r="E11" s="22">
        <v>76</v>
      </c>
      <c r="F11" s="23">
        <f t="shared" si="0"/>
        <v>235</v>
      </c>
    </row>
    <row r="12" spans="1:6" x14ac:dyDescent="0.4">
      <c r="A12" s="2" t="s">
        <v>157</v>
      </c>
      <c r="B12" s="2">
        <v>98</v>
      </c>
      <c r="C12" s="2">
        <v>100</v>
      </c>
      <c r="D12" s="2">
        <v>98</v>
      </c>
      <c r="E12" s="2">
        <v>94</v>
      </c>
      <c r="F12" s="21">
        <f t="shared" si="0"/>
        <v>390</v>
      </c>
    </row>
    <row r="13" spans="1:6" x14ac:dyDescent="0.4">
      <c r="A13" s="22" t="s">
        <v>158</v>
      </c>
      <c r="B13" s="22">
        <v>68</v>
      </c>
      <c r="C13" s="22">
        <v>78</v>
      </c>
      <c r="D13" s="22">
        <v>84</v>
      </c>
      <c r="E13" s="22">
        <v>88</v>
      </c>
      <c r="F13" s="23">
        <f t="shared" si="0"/>
        <v>318</v>
      </c>
    </row>
    <row r="14" spans="1:6" x14ac:dyDescent="0.4">
      <c r="A14" s="2" t="s">
        <v>159</v>
      </c>
      <c r="B14" s="2">
        <v>52</v>
      </c>
      <c r="C14" s="2">
        <v>64</v>
      </c>
      <c r="D14" s="2">
        <v>68</v>
      </c>
      <c r="E14" s="2">
        <v>76</v>
      </c>
      <c r="F14" s="21">
        <f t="shared" si="0"/>
        <v>260</v>
      </c>
    </row>
    <row r="15" spans="1:6" x14ac:dyDescent="0.4">
      <c r="A15" s="22" t="s">
        <v>160</v>
      </c>
      <c r="B15" s="22">
        <v>48</v>
      </c>
      <c r="C15" s="22">
        <v>42</v>
      </c>
      <c r="D15" s="22">
        <v>62</v>
      </c>
      <c r="E15" s="22">
        <v>72</v>
      </c>
      <c r="F15" s="23">
        <f t="shared" si="0"/>
        <v>224</v>
      </c>
    </row>
    <row r="16" spans="1:6" x14ac:dyDescent="0.4">
      <c r="A16" s="2" t="s">
        <v>161</v>
      </c>
      <c r="B16" s="2">
        <v>84</v>
      </c>
      <c r="C16" s="2">
        <v>90</v>
      </c>
      <c r="D16" s="2">
        <v>86</v>
      </c>
      <c r="E16" s="2">
        <v>84</v>
      </c>
      <c r="F16" s="21">
        <f t="shared" si="0"/>
        <v>344</v>
      </c>
    </row>
    <row r="17" spans="1:6" x14ac:dyDescent="0.4">
      <c r="A17" s="24" t="s">
        <v>162</v>
      </c>
      <c r="B17" s="25">
        <f>AVERAGE(B3:B16)</f>
        <v>68</v>
      </c>
      <c r="C17" s="25">
        <f t="shared" ref="C17:F17" si="1">AVERAGE(C3:C16)</f>
        <v>74.571428571428569</v>
      </c>
      <c r="D17" s="25">
        <f t="shared" si="1"/>
        <v>81.285714285714292</v>
      </c>
      <c r="E17" s="25">
        <f t="shared" si="1"/>
        <v>83.714285714285708</v>
      </c>
      <c r="F17" s="26">
        <f t="shared" si="1"/>
        <v>307.57142857142856</v>
      </c>
    </row>
  </sheetData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0E6E9-7619-4D5A-8A21-228CEFFC6AEC}">
  <dimension ref="A1:F17"/>
  <sheetViews>
    <sheetView workbookViewId="0">
      <selection activeCell="F3" sqref="F3:F16"/>
    </sheetView>
  </sheetViews>
  <sheetFormatPr defaultRowHeight="18.75" x14ac:dyDescent="0.4"/>
  <cols>
    <col min="1" max="1" width="13.75" bestFit="1" customWidth="1"/>
  </cols>
  <sheetData>
    <row r="1" spans="1:6" x14ac:dyDescent="0.4">
      <c r="A1" t="s">
        <v>142</v>
      </c>
    </row>
    <row r="2" spans="1:6" ht="19.5" thickBot="1" x14ac:dyDescent="0.45">
      <c r="A2" s="17" t="s">
        <v>141</v>
      </c>
      <c r="B2" s="17" t="s">
        <v>143</v>
      </c>
      <c r="C2" s="17" t="s">
        <v>144</v>
      </c>
      <c r="D2" s="17" t="s">
        <v>145</v>
      </c>
      <c r="E2" s="17" t="s">
        <v>146</v>
      </c>
      <c r="F2" s="18" t="s">
        <v>147</v>
      </c>
    </row>
    <row r="3" spans="1:6" x14ac:dyDescent="0.4">
      <c r="A3" s="19" t="s">
        <v>148</v>
      </c>
      <c r="B3" s="19">
        <v>75</v>
      </c>
      <c r="C3" s="19">
        <v>80</v>
      </c>
      <c r="D3" s="19">
        <v>88</v>
      </c>
      <c r="E3" s="19">
        <v>80</v>
      </c>
      <c r="F3" s="20">
        <f>SUM(B3:E3)</f>
        <v>323</v>
      </c>
    </row>
    <row r="4" spans="1:6" x14ac:dyDescent="0.4">
      <c r="A4" s="2" t="s">
        <v>149</v>
      </c>
      <c r="B4" s="2">
        <v>68</v>
      </c>
      <c r="C4" s="2">
        <v>60</v>
      </c>
      <c r="D4" s="2">
        <v>76</v>
      </c>
      <c r="E4" s="2">
        <v>88</v>
      </c>
      <c r="F4" s="21">
        <f t="shared" ref="F4:F16" si="0">SUM(B4:E4)</f>
        <v>292</v>
      </c>
    </row>
    <row r="5" spans="1:6" x14ac:dyDescent="0.4">
      <c r="A5" s="22" t="s">
        <v>150</v>
      </c>
      <c r="B5" s="22">
        <v>58</v>
      </c>
      <c r="C5" s="22">
        <v>80</v>
      </c>
      <c r="D5" s="22">
        <v>92</v>
      </c>
      <c r="E5" s="22">
        <v>78</v>
      </c>
      <c r="F5" s="23">
        <f t="shared" si="0"/>
        <v>308</v>
      </c>
    </row>
    <row r="6" spans="1:6" x14ac:dyDescent="0.4">
      <c r="A6" s="2" t="s">
        <v>151</v>
      </c>
      <c r="B6" s="2">
        <v>50</v>
      </c>
      <c r="C6" s="2">
        <v>70</v>
      </c>
      <c r="D6" s="2">
        <v>82</v>
      </c>
      <c r="E6" s="2">
        <v>72</v>
      </c>
      <c r="F6" s="21">
        <f t="shared" si="0"/>
        <v>274</v>
      </c>
    </row>
    <row r="7" spans="1:6" x14ac:dyDescent="0.4">
      <c r="A7" s="22" t="s">
        <v>152</v>
      </c>
      <c r="B7" s="22">
        <v>70</v>
      </c>
      <c r="C7" s="22">
        <v>82</v>
      </c>
      <c r="D7" s="22">
        <v>84</v>
      </c>
      <c r="E7" s="22">
        <v>94</v>
      </c>
      <c r="F7" s="23">
        <f t="shared" si="0"/>
        <v>330</v>
      </c>
    </row>
    <row r="8" spans="1:6" x14ac:dyDescent="0.4">
      <c r="A8" s="2" t="s">
        <v>153</v>
      </c>
      <c r="B8" s="2">
        <v>80</v>
      </c>
      <c r="C8" s="2">
        <v>84</v>
      </c>
      <c r="D8" s="2">
        <v>92</v>
      </c>
      <c r="E8" s="2">
        <v>90</v>
      </c>
      <c r="F8" s="21">
        <f t="shared" si="0"/>
        <v>346</v>
      </c>
    </row>
    <row r="9" spans="1:6" x14ac:dyDescent="0.4">
      <c r="A9" s="22" t="s">
        <v>154</v>
      </c>
      <c r="B9" s="22">
        <v>88</v>
      </c>
      <c r="C9" s="22">
        <v>90</v>
      </c>
      <c r="D9" s="22">
        <v>96</v>
      </c>
      <c r="E9" s="22">
        <v>92</v>
      </c>
      <c r="F9" s="23">
        <f t="shared" si="0"/>
        <v>366</v>
      </c>
    </row>
    <row r="10" spans="1:6" x14ac:dyDescent="0.4">
      <c r="A10" s="2" t="s">
        <v>155</v>
      </c>
      <c r="B10" s="2">
        <v>68</v>
      </c>
      <c r="C10" s="2">
        <v>72</v>
      </c>
      <c r="D10" s="2">
        <v>68</v>
      </c>
      <c r="E10" s="2">
        <v>88</v>
      </c>
      <c r="F10" s="21">
        <f t="shared" si="0"/>
        <v>296</v>
      </c>
    </row>
    <row r="11" spans="1:6" x14ac:dyDescent="0.4">
      <c r="A11" s="22" t="s">
        <v>156</v>
      </c>
      <c r="B11" s="22">
        <v>45</v>
      </c>
      <c r="C11" s="22">
        <v>52</v>
      </c>
      <c r="D11" s="22">
        <v>62</v>
      </c>
      <c r="E11" s="22">
        <v>76</v>
      </c>
      <c r="F11" s="23">
        <f t="shared" si="0"/>
        <v>235</v>
      </c>
    </row>
    <row r="12" spans="1:6" x14ac:dyDescent="0.4">
      <c r="A12" s="2" t="s">
        <v>157</v>
      </c>
      <c r="B12" s="2">
        <v>98</v>
      </c>
      <c r="C12" s="2">
        <v>100</v>
      </c>
      <c r="D12" s="2">
        <v>98</v>
      </c>
      <c r="E12" s="2">
        <v>94</v>
      </c>
      <c r="F12" s="21">
        <f t="shared" si="0"/>
        <v>390</v>
      </c>
    </row>
    <row r="13" spans="1:6" x14ac:dyDescent="0.4">
      <c r="A13" s="22" t="s">
        <v>158</v>
      </c>
      <c r="B13" s="22">
        <v>68</v>
      </c>
      <c r="C13" s="22">
        <v>78</v>
      </c>
      <c r="D13" s="22">
        <v>84</v>
      </c>
      <c r="E13" s="22">
        <v>88</v>
      </c>
      <c r="F13" s="23">
        <f t="shared" si="0"/>
        <v>318</v>
      </c>
    </row>
    <row r="14" spans="1:6" x14ac:dyDescent="0.4">
      <c r="A14" s="2" t="s">
        <v>159</v>
      </c>
      <c r="B14" s="2">
        <v>52</v>
      </c>
      <c r="C14" s="2">
        <v>64</v>
      </c>
      <c r="D14" s="2">
        <v>68</v>
      </c>
      <c r="E14" s="2">
        <v>76</v>
      </c>
      <c r="F14" s="21">
        <f t="shared" si="0"/>
        <v>260</v>
      </c>
    </row>
    <row r="15" spans="1:6" x14ac:dyDescent="0.4">
      <c r="A15" s="22" t="s">
        <v>160</v>
      </c>
      <c r="B15" s="22">
        <v>48</v>
      </c>
      <c r="C15" s="22">
        <v>42</v>
      </c>
      <c r="D15" s="22">
        <v>62</v>
      </c>
      <c r="E15" s="22">
        <v>72</v>
      </c>
      <c r="F15" s="23">
        <f t="shared" si="0"/>
        <v>224</v>
      </c>
    </row>
    <row r="16" spans="1:6" x14ac:dyDescent="0.4">
      <c r="A16" s="2" t="s">
        <v>161</v>
      </c>
      <c r="B16" s="2">
        <v>84</v>
      </c>
      <c r="C16" s="2">
        <v>90</v>
      </c>
      <c r="D16" s="2">
        <v>86</v>
      </c>
      <c r="E16" s="2">
        <v>84</v>
      </c>
      <c r="F16" s="21">
        <f t="shared" si="0"/>
        <v>344</v>
      </c>
    </row>
    <row r="17" spans="1:6" x14ac:dyDescent="0.4">
      <c r="A17" s="24" t="s">
        <v>162</v>
      </c>
      <c r="B17" s="25">
        <f>AVERAGE(B3:B16)</f>
        <v>68</v>
      </c>
      <c r="C17" s="25">
        <f t="shared" ref="C17:F17" si="1">AVERAGE(C3:C16)</f>
        <v>74.571428571428569</v>
      </c>
      <c r="D17" s="25">
        <f t="shared" si="1"/>
        <v>81.285714285714292</v>
      </c>
      <c r="E17" s="25">
        <f t="shared" si="1"/>
        <v>83.714285714285708</v>
      </c>
      <c r="F17" s="26">
        <f t="shared" si="1"/>
        <v>307.57142857142856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操作前-1</vt:lpstr>
      <vt:lpstr>操作後-1</vt:lpstr>
      <vt:lpstr>OnePoint-1</vt:lpstr>
      <vt:lpstr>操作前-2</vt:lpstr>
      <vt:lpstr>操作後-2</vt:lpstr>
      <vt:lpstr>操作前-3</vt:lpstr>
      <vt:lpstr>操作後-3</vt:lpstr>
      <vt:lpstr>OnePoint-2</vt:lpstr>
      <vt:lpstr>操作前-4</vt:lpstr>
      <vt:lpstr>操作後-4</vt:lpstr>
      <vt:lpstr>操作前-5</vt:lpstr>
      <vt:lpstr>操作後-5</vt:lpstr>
      <vt:lpstr>操作前-6</vt:lpstr>
      <vt:lpstr>操作後-6</vt:lpstr>
      <vt:lpstr>操作前-7</vt:lpstr>
      <vt:lpstr>操作後-7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2019-12-22T07:21:51Z</dcterms:created>
  <dcterms:modified xsi:type="dcterms:W3CDTF">2020-03-03T06:40:26Z</dcterms:modified>
</cp:coreProperties>
</file>